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8"/>
  <workbookPr codeName="ThisWorkbook" defaultThemeVersion="166925"/>
  <mc:AlternateContent xmlns:mc="http://schemas.openxmlformats.org/markup-compatibility/2006">
    <mc:Choice Requires="x15">
      <x15ac:absPath xmlns:x15ac="http://schemas.microsoft.com/office/spreadsheetml/2010/11/ac" url="/Users/Raaymakers/Desktop/EPBC Referral Reports/"/>
    </mc:Choice>
  </mc:AlternateContent>
  <xr:revisionPtr revIDLastSave="0" documentId="8_{135503FD-FB24-5949-A684-E2B7BE4EFF2F}" xr6:coauthVersionLast="47" xr6:coauthVersionMax="47" xr10:uidLastSave="{00000000-0000-0000-0000-000000000000}"/>
  <bookViews>
    <workbookView xWindow="11720" yWindow="3100" windowWidth="42020" windowHeight="26780" activeTab="1" xr2:uid="{BA249F03-22D5-4B9D-84E2-BCF653B62EFA}"/>
  </bookViews>
  <sheets>
    <sheet name="Read First" sheetId="1" r:id="rId1"/>
    <sheet name="Data Template" sheetId="2" r:id="rId2"/>
    <sheet name="Metadata Template" sheetId="4" r:id="rId3"/>
    <sheet name="Sampling Design" sheetId="17" state="hidden" r:id="rId4"/>
    <sheet name="Title" sheetId="23" state="hidden" r:id="rId5"/>
    <sheet name="Attributes" sheetId="21" state="hidden" r:id="rId6"/>
    <sheet name="Organisation Type" sheetId="22" state="hidden" r:id="rId7"/>
    <sheet name="Measurement Observation Type" sheetId="20" state="hidden" r:id="rId8"/>
    <sheet name="Faunal Sampling Techniques" sheetId="19" state="hidden" r:id="rId9"/>
    <sheet name="Plant Sampling Techniques" sheetId="18" state="hidden" r:id="rId10"/>
    <sheet name="Persistent Identifier" sheetId="16" state="hidden" r:id="rId11"/>
    <sheet name="Associated Material" sheetId="15" state="hidden" r:id="rId12"/>
    <sheet name="IBRA Regions" sheetId="11" state="hidden" r:id="rId13"/>
    <sheet name="Spatial Scale Definition Method" sheetId="10" state="hidden" r:id="rId14"/>
    <sheet name="Scale Categories" sheetId="9" state="hidden" r:id="rId15"/>
    <sheet name="Threat Impact" sheetId="8" state="hidden" r:id="rId16"/>
    <sheet name="Threat Classes " sheetId="7" state="hidden" r:id="rId17"/>
    <sheet name="Broad Animal Groups" sheetId="13" state="hidden" r:id="rId18"/>
    <sheet name="Conservation Actions" sheetId="6" state="hidden" r:id="rId19"/>
    <sheet name="Environmental Landscape Feature" sheetId="14" state="hidden" r:id="rId20"/>
    <sheet name="Ecological Research Areas" sheetId="5" state="hidden" r:id="rId21"/>
    <sheet name="Broad Plant Groups" sheetId="12" state="hidden" r:id="rId22"/>
  </sheets>
  <definedNames>
    <definedName name="ATTRIBUTE">'Metadata Template'!$D$73</definedName>
    <definedName name="ATTRIBUTEtable">Attributes!$A$2:$A$33</definedName>
    <definedName name="Climate">'Environmental Landscape Feature'!$H$4:$H$8</definedName>
    <definedName name="Disturbance">'Environmental Landscape Feature'!$I$4:$I$9</definedName>
    <definedName name="ELF">'Metadata Template'!$D$53</definedName>
    <definedName name="ELFcategories">'Environmental Landscape Feature'!$H$3:$S$3</definedName>
    <definedName name="ELFtable">'Environmental Landscape Feature'!$A$2:$C$102</definedName>
    <definedName name="ERA">'Metadata Template'!$D$21</definedName>
    <definedName name="ERAa">'Metadata Template'!$D$23</definedName>
    <definedName name="ERAtable">'Ecological Research Areas'!$A$2:$B$35</definedName>
    <definedName name="FAUNASAMPLING">'Metadata Template'!$D$67</definedName>
    <definedName name="FAUNASAMPLINGtable">'Faunal Sampling Techniques'!$A$2:$A$25</definedName>
    <definedName name="FLORASAMPLING">'Metadata Template'!$D$67</definedName>
    <definedName name="FLORASAMPLING1">'Metadata Template'!$D$69</definedName>
    <definedName name="FLORASAMPLINGtable">'Plant Sampling Techniques'!$A$2:$A$12</definedName>
    <definedName name="GeologyLithology">'Environmental Landscape Feature'!$J$4:$J$6</definedName>
    <definedName name="IBRA">'Metadata Template'!$D$38</definedName>
    <definedName name="IBRAtable">'IBRA Regions'!$A$2:$B$90</definedName>
    <definedName name="IDENTIFIER">'Metadata Template'!$D$61</definedName>
    <definedName name="IDENTIFIERtable">'Persistent Identifier'!$A$2:$A$5</definedName>
    <definedName name="LandscapeType">'Environmental Landscape Feature'!$L$4:$L$12</definedName>
    <definedName name="Landuse">'Environmental Landscape Feature'!$M$4:$M$7</definedName>
    <definedName name="MEASUREMENT">'Metadata Template'!$D$71</definedName>
    <definedName name="MEASUREMENTtable">'Measurement Observation Type'!$E$2:$E$14</definedName>
    <definedName name="NativeVegetation">'Environmental Landscape Feature'!$N$4:$N$31</definedName>
    <definedName name="PLANTGROUP">'Metadata Template'!$D$45</definedName>
    <definedName name="PLANTGROUPStable">'Broad Plant Groups'!$A$2:$B$25</definedName>
    <definedName name="PLANTGROUPtable2">'Broad Plant Groups'!$F$2:$F$25</definedName>
    <definedName name="SAMPLING">'Metadata Template'!$D$65</definedName>
    <definedName name="SAMPLINGtable">'Sampling Design'!$A$2:$A$22</definedName>
    <definedName name="Scale">'Metadata Template'!$D$36</definedName>
    <definedName name="SCALEtable">'Scale Categories'!$A$2:$A$9</definedName>
    <definedName name="SCOPE">'Metadata Template'!$D$29</definedName>
    <definedName name="SCOPEtable">'Threat Impact'!$B$7:$B$10</definedName>
    <definedName name="Select_Right">'Metadata Template'!$D$69</definedName>
    <definedName name="SEVERITY">'Metadata Template'!$D$30</definedName>
    <definedName name="SEVERITYtable">'Threat Impact'!$C$7:$C$13</definedName>
    <definedName name="Soil">'Environmental Landscape Feature'!$Q$4:$Q$15</definedName>
    <definedName name="SUPPMATERIALS">'Metadata Template'!$D$59</definedName>
    <definedName name="SUPPMATERIALStable">'Associated Material'!$A$2:$A$8</definedName>
    <definedName name="THREAT_CLASS_table">'Threat Classes '!$A$1:$C$100</definedName>
    <definedName name="THREATCLASS">'Threat Classes '!$F$20</definedName>
    <definedName name="TIMING">'Metadata Template'!$D$28</definedName>
    <definedName name="TIMINGtable">'Threat Impact'!$A$7:$A$11</definedName>
    <definedName name="TITLE">'Metadata Template'!$D$83</definedName>
    <definedName name="TITLEtable">Title!$A$2:$A$8</definedName>
    <definedName name="Topography">'Environmental Landscape Feature'!$R$4:$R$7</definedName>
    <definedName name="VegetationStructure">'Environmental Landscape Feature'!$S$4:$S$6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63" i="4" l="1" a="1"/>
  <c r="T63" i="4" s="1"/>
  <c r="T59" i="4" a="1"/>
  <c r="T59" i="4" s="1"/>
  <c r="T62" i="4" a="1"/>
  <c r="T62" i="4" s="1"/>
  <c r="T61" i="4" a="1"/>
  <c r="T61" i="4" s="1"/>
  <c r="T58" i="4" l="1" a="1"/>
  <c r="T58" i="4" s="1"/>
  <c r="T57" i="4" a="1"/>
  <c r="T57" i="4" s="1"/>
  <c r="S63" i="4" a="1"/>
  <c r="S63" i="4" s="1"/>
  <c r="S62" i="4" a="1"/>
  <c r="S62" i="4" s="1"/>
  <c r="S61" i="4" a="1"/>
  <c r="S61" i="4" s="1"/>
  <c r="S59" i="4" a="1"/>
  <c r="S59" i="4" s="1"/>
  <c r="S57" i="4" a="1"/>
  <c r="S57" i="4" s="1"/>
  <c r="S58" i="4" a="1"/>
  <c r="S58" i="4" s="1"/>
  <c r="U36" i="4" a="1"/>
  <c r="U36" i="4" s="1"/>
  <c r="U35" i="4" a="1"/>
  <c r="U35" i="4" s="1"/>
  <c r="U33" i="4" a="1"/>
  <c r="U33" i="4" s="1"/>
  <c r="U32" i="4" a="1"/>
  <c r="U32" i="4" s="1"/>
  <c r="T36" i="4" a="1"/>
  <c r="T36" i="4" s="1"/>
  <c r="T35" i="4" a="1"/>
  <c r="T35" i="4" s="1"/>
  <c r="T33" i="4" a="1"/>
  <c r="T33" i="4" s="1"/>
  <c r="T32" i="4" a="1"/>
  <c r="T32" i="4" s="1"/>
  <c r="S49" i="4" a="1"/>
  <c r="S49" i="4" s="1"/>
  <c r="S50" i="4" a="1"/>
  <c r="S50" i="4" s="1"/>
  <c r="T53" i="4" a="1"/>
  <c r="T53" i="4" s="1"/>
  <c r="T52" i="4" a="1"/>
  <c r="T52" i="4" s="1"/>
  <c r="T50" i="4" a="1"/>
  <c r="T50" i="4" s="1"/>
  <c r="T49" i="4" a="1"/>
  <c r="T49" i="4" s="1"/>
  <c r="S53" i="4" a="1"/>
  <c r="S53" i="4" s="1"/>
  <c r="S52" i="4" a="1"/>
  <c r="S52" i="4" s="1"/>
  <c r="U27" i="4" a="1"/>
  <c r="U27" i="4" s="1"/>
  <c r="U26" i="4" a="1"/>
  <c r="U26" i="4" s="1"/>
  <c r="U24" i="4" a="1"/>
  <c r="U24" i="4" s="1"/>
  <c r="U23" i="4" a="1"/>
  <c r="U23" i="4" s="1"/>
  <c r="T27" i="4" a="1"/>
  <c r="T27" i="4" s="1"/>
  <c r="T26" i="4" a="1"/>
  <c r="T26" i="4" s="1"/>
  <c r="T24" i="4" a="1"/>
  <c r="T24" i="4" s="1"/>
  <c r="T23" i="4" a="1"/>
  <c r="T2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<sst xmlns="http://schemas.openxmlformats.org/spreadsheetml/2006/main" count="2747" uniqueCount="1203">
  <si>
    <t>FIELD</t>
  </si>
  <si>
    <t>Referral_ID</t>
  </si>
  <si>
    <t>X</t>
  </si>
  <si>
    <t>Y</t>
  </si>
  <si>
    <t>SOURCE_DATUM</t>
  </si>
  <si>
    <t>LOCALITY</t>
  </si>
  <si>
    <t>ORDER</t>
  </si>
  <si>
    <t>FAMILY</t>
  </si>
  <si>
    <t xml:space="preserve">SPRAT_ID </t>
  </si>
  <si>
    <t>SCIENTIFIC_NAME</t>
  </si>
  <si>
    <t>COMMON NAME</t>
  </si>
  <si>
    <t>SOURCE INSTITUTION</t>
  </si>
  <si>
    <t>SITE / VISIT IDENTIFIER</t>
  </si>
  <si>
    <t>INSTITUTION_ID</t>
  </si>
  <si>
    <t>HABITAT</t>
  </si>
  <si>
    <t>LANDFORM</t>
  </si>
  <si>
    <t>SLOPE</t>
  </si>
  <si>
    <t>ASPECT</t>
  </si>
  <si>
    <t>ABUNDANCE</t>
  </si>
  <si>
    <t>PRESENCE</t>
  </si>
  <si>
    <t>CORE SITE</t>
  </si>
  <si>
    <t>BASIS OF RECORD</t>
  </si>
  <si>
    <t>RECORD TYPE</t>
  </si>
  <si>
    <t>VOUCHER SPECIMEN</t>
  </si>
  <si>
    <t>COMMENTS</t>
  </si>
  <si>
    <t>DESCRIPTION</t>
  </si>
  <si>
    <t>2. PROJECT INFORMATION</t>
  </si>
  <si>
    <t>2.1  Referral ID</t>
  </si>
  <si>
    <t>2.2  Project Title</t>
  </si>
  <si>
    <t>2.3  Please provide a brief summary of the project which led to the establishment of the dataset. (Succinctly give a background to the project and describe the project's aims and objectives)</t>
  </si>
  <si>
    <t>2.4  Is the project described above part of a larger research activity?</t>
  </si>
  <si>
    <t>3. DATASET DESCRIPTION</t>
  </si>
  <si>
    <t>3.1  Please provide a summary of the dataset. (Briefly describe the method of data collection and types of data or variables/attributes observed/measured/recorded.)</t>
  </si>
  <si>
    <t>3.2  What is the version number of the dataset? (use 1.0 for first submission, then 2.0 when adding a subsequent year to a time-series dataset, etc)</t>
  </si>
  <si>
    <t>3.3  Is information about the dataset already available in another publicly accessible repository?</t>
  </si>
  <si>
    <t>3.4  How many study locations does the dataset comprise?</t>
  </si>
  <si>
    <t>3.4.1  Does the dataset contain repeat visits to the study locations?</t>
  </si>
  <si>
    <t>3.5  Please provide some keywords that you believe will enhance the datasets discoverability</t>
  </si>
  <si>
    <t>4. DATASET CONTENT</t>
  </si>
  <si>
    <t/>
  </si>
  <si>
    <t xml:space="preserve">4.2  What type of 'threats and pressures' (or anthropogenic disturbance) themes does the dataset contain?
</t>
  </si>
  <si>
    <t xml:space="preserve">4.4  What types of conservation actions / themes does the dataset contain?
</t>
  </si>
  <si>
    <t>5. SPATIAL COVERAGE</t>
  </si>
  <si>
    <t xml:space="preserve">5.1  What is the scale of study of this dataset?
</t>
  </si>
  <si>
    <t>Regional</t>
  </si>
  <si>
    <t>5.2  Please describe the geographical extent that your dataset covers. (description of the spatial coverage, in terms of the whole or part of the Park, but also including landscapes or geographic regions covered)</t>
  </si>
  <si>
    <t xml:space="preserve">5.3  What IBRA (Interim Biogeographical Regionalisation of Australia) Region(s) is the dataset located in?
</t>
  </si>
  <si>
    <t>6. DATES</t>
  </si>
  <si>
    <t xml:space="preserve">6.1  What were the start and end dates of data collection for this dataset (First and Last Visits)
</t>
  </si>
  <si>
    <t>7. DATASET SPECIES</t>
  </si>
  <si>
    <t>7.1  Does your dataset contain observations/measurements of plants?</t>
  </si>
  <si>
    <t xml:space="preserve">7.2  Please specify broader plant group(s) which could include the plant species covered by your dataset.
</t>
  </si>
  <si>
    <t>7.3  Does your dataset contain animal observations/measurements?</t>
  </si>
  <si>
    <t xml:space="preserve">7.4  Please specify broader animal group(s) which could include the animal species covered by your dataset.
</t>
  </si>
  <si>
    <t>8. ENVIRONMENTAL FEATURES</t>
  </si>
  <si>
    <t>8.1  Select one or more environmental/landscape features whether recorded in the dataset or associated with the dataset.</t>
  </si>
  <si>
    <t>9. ASSOCIATED/SUPPLEMENTARY MATERIALS</t>
  </si>
  <si>
    <t xml:space="preserve">9.1  Identify the type of the associated/supplementary material? (E.g. field manuals, scientific papers, etc)
</t>
  </si>
  <si>
    <t>Derived Spatial Layers</t>
  </si>
  <si>
    <t>9.2  What is the name or title of the associated material (Provide correct reference/citation for material)</t>
  </si>
  <si>
    <t xml:space="preserve">9.3  If a persistent identifier uniquely describes the associated/supplementary material, please choose the type of identifier
</t>
  </si>
  <si>
    <t>Australian Research Council Identifier</t>
  </si>
  <si>
    <t>9.4  What is the persistent identifier of the associated material?</t>
  </si>
  <si>
    <t>10. DATA COLLECTION METHODS</t>
  </si>
  <si>
    <t xml:space="preserve">10.1  Please select a sampling design that best describes how your data collection approach was established.
</t>
  </si>
  <si>
    <t>Systematic Sampling</t>
  </si>
  <si>
    <t xml:space="preserve">10.2  What sampling techniques best describe the ones you used to collect the data?
</t>
  </si>
  <si>
    <t xml:space="preserve">10.3  What types of measurements or observations does the dataset include?
</t>
  </si>
  <si>
    <t xml:space="preserve">10.4  What attributes were measured or observed and included in the dataset?
</t>
  </si>
  <si>
    <t>10.5  Please provide a description of the methods used to collect the data.</t>
  </si>
  <si>
    <t>What is the name of the method used to collect data?</t>
  </si>
  <si>
    <t>Please describe the method used to collect the data. (The specific and detailed methods for sampling and data collection at each point/plot – as if you were writing up methods for a journal article. Include equipment used. If multiple procedures were followed, outline each procedure separately. For example you may have separate procedures for site/station set up; species counts/observations; vegetation assessment; etc)</t>
  </si>
  <si>
    <t>If the method has changed over the period of the project, please describe how and when the method has changed.</t>
  </si>
  <si>
    <t>10.6  What other information was collected as a part of the dataset for further identification, analysis and/or record keeping?</t>
  </si>
  <si>
    <t>11. DATASET CONTACT</t>
  </si>
  <si>
    <t>11.1  Contact details</t>
  </si>
  <si>
    <t xml:space="preserve">Title:
</t>
  </si>
  <si>
    <t>Name:</t>
  </si>
  <si>
    <t>Position / Role:</t>
  </si>
  <si>
    <t>Telephone:</t>
  </si>
  <si>
    <t>Email:</t>
  </si>
  <si>
    <t>Postal Address:</t>
  </si>
  <si>
    <t>11.7  For which organisation does the dataset contact work?</t>
  </si>
  <si>
    <t>12. DATASET AUTHORS</t>
  </si>
  <si>
    <t>12.1  Author's Initials</t>
  </si>
  <si>
    <t>12.2  Author's Surname or Organisation</t>
  </si>
  <si>
    <t>12.3  Author's Affiliation</t>
  </si>
  <si>
    <t>13. DATASET CONDITIONS OF USE</t>
  </si>
  <si>
    <t>13.1  What type of open access license is applicable to the dataset?</t>
  </si>
  <si>
    <t>13.2  Where other non-author contributors to the dataset should be acknowledged, please provide a corresponding statement. (Add details of anyone involved in the research that you would like to credit.)</t>
  </si>
  <si>
    <t>13.3  Where the dataset is under embargo, please provide the final date of the embargo.</t>
  </si>
  <si>
    <t>13.4  Dataset Custodians(s)
Select the organisation(s) considered to have legal custodianship of the dataset (i.e. intellectual property rights of the dataset)?</t>
  </si>
  <si>
    <t>Custodian organisation type?</t>
  </si>
  <si>
    <t>14. DATASET MANAGEMENT</t>
  </si>
  <si>
    <t>14.1  What is the activity status of the dataset?</t>
  </si>
  <si>
    <t>14.2  What curation activities have been applied to the dataset?</t>
  </si>
  <si>
    <t>14.2.1  Where the dataset has been curated in a way which is not part of the above list, please specify such curation activities.</t>
  </si>
  <si>
    <t xml:space="preserve">14.3  When was the dataset last updated or curated?
</t>
  </si>
  <si>
    <t>15. DATA FILE SUBMISSION</t>
  </si>
  <si>
    <t>Submission Data File:</t>
  </si>
  <si>
    <r>
      <t xml:space="preserve">File Type:
</t>
    </r>
    <r>
      <rPr>
        <b/>
        <sz val="9"/>
        <color theme="1"/>
        <rFont val="Arial"/>
        <family val="2"/>
      </rPr>
      <t>File Description (Please describe the types of data associated with this data file(s) (including tables, tabs, columns, measurements), an overview of the data file types and their format. If you have submitted an MS Excel file and have inserted a "Readme" tab as part of the file, make a note of this in the File Description.)</t>
    </r>
  </si>
  <si>
    <t>File Format:</t>
  </si>
  <si>
    <t>Format Version:</t>
  </si>
  <si>
    <t>Research Area</t>
  </si>
  <si>
    <t>Definition</t>
  </si>
  <si>
    <t>Agroecology</t>
  </si>
  <si>
    <t>Observations on populations of species and communities and ecological processes that operate and influence biota in agricultural production systems.</t>
  </si>
  <si>
    <t>Behavioural Ecology</t>
  </si>
  <si>
    <t>Behavioural ecology is the study of the fitness consequences of behaviour. It combines the study of animal behaviour with evolutionary biology and population ecology, and more recently, physiology and molecular biology. Observations are made on individuals in  such areas as habitat selection, foraging, anti-predator, mating, and parental care strategies; dispersal and migration, sexual selection; cooperation and conflict; communication; spacing and group behaviour; and social organisation.</t>
  </si>
  <si>
    <t>Biogeography</t>
  </si>
  <si>
    <t>Observations on a large scale of the spatial distributions of species and ecosystems in relation to climate and soil.</t>
  </si>
  <si>
    <t>Biodiversity Inventory</t>
  </si>
  <si>
    <t>The systematic survey of fauna and flora at different locations to identify the composition and distribution of taxa.</t>
  </si>
  <si>
    <t>Chemical ecology</t>
  </si>
  <si>
    <t>Observations made on the origin, function and significance of natural chemicals that mediate interactions with and between organisms (e.g., insect pheromones).</t>
  </si>
  <si>
    <t>Competition/Resource Partitioning</t>
  </si>
  <si>
    <t>Observations made on populations of two or more species coexisting in and competing for resources in the same habitat.</t>
  </si>
  <si>
    <t>Decomposition</t>
  </si>
  <si>
    <t>The study of the process of decaying biomass.</t>
  </si>
  <si>
    <t>Disease Ecology</t>
  </si>
  <si>
    <t xml:space="preserve">Observations made on populations, communities and ecosystems studying  the interactions between  Parasitic, bacterial and viral infections, their animal hosts and their environment. </t>
  </si>
  <si>
    <t>Disturbances</t>
  </si>
  <si>
    <t xml:space="preserve">Observations on environmental disturbances (e.g., changed fire regimes, climate change, invasive species) and their influence on populations, ecological community and ecosystems. </t>
  </si>
  <si>
    <t>Ecological succession</t>
  </si>
  <si>
    <t>Observations on the gradual and orderly process of change in species structure of ecological communities of an ecosystem over time.</t>
  </si>
  <si>
    <t>Ecophysiology</t>
  </si>
  <si>
    <t xml:space="preserve">Observations on the interrelationship of an organism’s functioning and physiological adaptation to the environment (e.g., temperature extremes). </t>
  </si>
  <si>
    <t>Ecosystem Modelling</t>
  </si>
  <si>
    <t xml:space="preserve">Ecosystem modelling is the practice of applying numerical tools that combine observations of species distributions, species interactions with environmental estimates of ecosystems to understand functional change in ecosystems. </t>
  </si>
  <si>
    <t>Ecotoxicology</t>
  </si>
  <si>
    <t>Observations made on the effects of toxic chemicals on individuals of populations (e.g., stress of agricultural chemicals).</t>
  </si>
  <si>
    <t>Evolutionary Ecology</t>
  </si>
  <si>
    <t>Observations made on organisms to understand the evolutionary influences on ecological processes or the ecological influence on evolutionary processes (e.g., genetics, behaviour, life histories, mating systems).</t>
  </si>
  <si>
    <t>Fire Ecology</t>
  </si>
  <si>
    <t>Observations made on fire behaviour, its effects on biota and ecosystems, including predictions about behaviour.</t>
  </si>
  <si>
    <t>Functional Ecology</t>
  </si>
  <si>
    <t>The study of the roles or functions that species play in the community or ecosystem in which they occur.</t>
  </si>
  <si>
    <t>Global Ecology</t>
  </si>
  <si>
    <t>The study of the interactions among the Earth's species occurrence, ecological communities, functional complexity ecosystems, land, atmosphere and oceans at a whole of globe scale.</t>
  </si>
  <si>
    <t>Herbivory</t>
  </si>
  <si>
    <t>The study of animals that feeds chiefly on grass and other plants.</t>
  </si>
  <si>
    <t>Landscape Ecology</t>
  </si>
  <si>
    <t xml:space="preserve">Observations made on many species simultaneously in relation to their environment with a focus on spatial patterns and processes related to them. </t>
  </si>
  <si>
    <t>Long-term community monitoring</t>
  </si>
  <si>
    <t>The systematic study of communities over long time frames.</t>
  </si>
  <si>
    <t>Long-term Species Monitoring</t>
  </si>
  <si>
    <t>Observations made on populations of species where the focus is the study of trends in populations and ecological processes over long temporal scales.  l</t>
  </si>
  <si>
    <t>Macroecology</t>
  </si>
  <si>
    <t>The study of relationships between organisms and their environment at large spatial scales to characterise and explain statistical patterns of abundance, distribution and diversity.</t>
  </si>
  <si>
    <t>Molecular Ecology</t>
  </si>
  <si>
    <t>Observations on organisms using molecular genetic approaches that investigate the interactions among species (including difficult to culture microbes), the genetics and evolution of ecologically important traits, the relatedness among individuals and (based on this information) their dispersal and behaviour, the movement of individuals across landscapes, the formation of new species and the consequences of hybridization between divergent lineages..</t>
  </si>
  <si>
    <t>Paleoecology</t>
  </si>
  <si>
    <t>The study of fossil organisms and their associated remains, including their life cycle, living interactions, natural environment, and manner of death and burial to reconstruct the paleoenvironment.</t>
  </si>
  <si>
    <t>Pollination</t>
  </si>
  <si>
    <t>The study of the distribution of pollen (wind-born or transported by animals) and the efficiency of pollen fertilisation.</t>
  </si>
  <si>
    <t>Population Dynamics</t>
  </si>
  <si>
    <t>Observations made on the abundance, distribution and growth of a group of individuals of a single species living and interacting in the same area, including predictions of population shifts.</t>
  </si>
  <si>
    <t>Predator-Prey Interactions</t>
  </si>
  <si>
    <t xml:space="preserve">Observation made on the interaction of populations of predator(s) on prey species populations. </t>
  </si>
  <si>
    <t>Productivity</t>
  </si>
  <si>
    <t>The study of the generation of biomass in an ecosystem.</t>
  </si>
  <si>
    <t>Restoration Ecology</t>
  </si>
  <si>
    <t>The study of renewing and restoring degraded, damaged, or destroyed ecosystems and habitats in the environment by active human intervention and action.</t>
  </si>
  <si>
    <t>Soil ecology</t>
  </si>
  <si>
    <t>The study of the interactions among soil organisms, and between biotic and abiotic aspects of the soil environment.</t>
  </si>
  <si>
    <t>Species Decline</t>
  </si>
  <si>
    <t>Observations are made on the critical decline and/or disappearance of populations of a species  A specialised research area of population ecology.</t>
  </si>
  <si>
    <t>Species Distribution Modelling</t>
  </si>
  <si>
    <t xml:space="preserve">Species distribution modelling is the practice of applying numerical tools that combine observations of species occurrence or abundance with environmental estimates. They are used to gain ecological and evolutionary insights and to predict distributions across landscapes in space and time. </t>
  </si>
  <si>
    <t>Symbiotic Interactions</t>
  </si>
  <si>
    <t>The study of the relation between two different kinds of organisms in which one receives benefits from the other by causing damage to it (usually not fatal damage – mutualism, commensalism, parasitism).</t>
  </si>
  <si>
    <t>Urban Ecology</t>
  </si>
  <si>
    <t>The study of the relation of living organisms with each other and their surroundings in the context of built-up human environments.</t>
  </si>
  <si>
    <t>IUCN Conservation Actions</t>
  </si>
  <si>
    <t>1 Land/water protection</t>
  </si>
  <si>
    <t>1.1 Site/area protection</t>
  </si>
  <si>
    <t>1.2 Resource &amp; habitat protection</t>
  </si>
  <si>
    <t>2 Land/water management</t>
  </si>
  <si>
    <t>2.1 Site/area management</t>
  </si>
  <si>
    <t>2.2 Invasive/problematic species control</t>
  </si>
  <si>
    <t>2.3 Habitat &amp; natural process restoration</t>
  </si>
  <si>
    <t>3 Species management</t>
  </si>
  <si>
    <t>3.1 Species management</t>
  </si>
  <si>
    <t>3.1.1 Harvest management</t>
  </si>
  <si>
    <t>3.1.2 Trade management</t>
  </si>
  <si>
    <t>3.1.3 Limiting population growth</t>
  </si>
  <si>
    <t>3.2 Species recovery</t>
  </si>
  <si>
    <t>3.3 Species re-introduction</t>
  </si>
  <si>
    <t>3.3.1 Reintroduction</t>
  </si>
  <si>
    <t>3.3.2 Benign introduction</t>
  </si>
  <si>
    <t>3.4 Ex-situ conservation</t>
  </si>
  <si>
    <t>3.4.1 Captive breeding/artificial propagation</t>
  </si>
  <si>
    <t>3.4.2 Genome resource bank</t>
  </si>
  <si>
    <t>4 Education &amp; awareness</t>
  </si>
  <si>
    <t>4.1 Formal education</t>
  </si>
  <si>
    <t>4.2 Training</t>
  </si>
  <si>
    <t>4.3 Awareness &amp; communications</t>
  </si>
  <si>
    <t>5 Law &amp; policy</t>
  </si>
  <si>
    <t>5.1 Legislation</t>
  </si>
  <si>
    <t>5.1.1 International level</t>
  </si>
  <si>
    <t>5.1.2 National level</t>
  </si>
  <si>
    <t>5.1.3 Sub-national level</t>
  </si>
  <si>
    <t>5.1.4 Scale unspecified</t>
  </si>
  <si>
    <t>5.2 Policies and regulations</t>
  </si>
  <si>
    <t>5.3 Private sector standards &amp; codes</t>
  </si>
  <si>
    <t>5.4 Compliance and enforcement</t>
  </si>
  <si>
    <t>5.4.1 International level</t>
  </si>
  <si>
    <t>5.4.2 National level</t>
  </si>
  <si>
    <t>5.4.3 Sub-national level</t>
  </si>
  <si>
    <t>5.4.4 Scale unspecified</t>
  </si>
  <si>
    <t>6 Livelihood, economic &amp; other incentives</t>
  </si>
  <si>
    <t>6.1 Linked enterprises &amp; livelihood alternatives</t>
  </si>
  <si>
    <t>6.2 Substitution</t>
  </si>
  <si>
    <t>6.3 Market forces</t>
  </si>
  <si>
    <t>6.4 Conservation payments</t>
  </si>
  <si>
    <t>6.5 Non-monetary values</t>
  </si>
  <si>
    <t>IUCN Threat Class</t>
  </si>
  <si>
    <t>1. Residential &amp; commercial development</t>
  </si>
  <si>
    <t>1.1. Housing &amp; urban areas</t>
  </si>
  <si>
    <t>1.2. Commercial &amp; industrial areas</t>
  </si>
  <si>
    <t>1.3. Tourism &amp; recreation areas</t>
  </si>
  <si>
    <t>2. Agriculture &amp; aquaculture</t>
  </si>
  <si>
    <t>2.1. Annual &amp; perennial non-timber crops</t>
  </si>
  <si>
    <t>2.1.1. Shifting agriculture</t>
  </si>
  <si>
    <t>2.1.2. Small-holder farming</t>
  </si>
  <si>
    <t>2.1.3. Agro-industry farming</t>
  </si>
  <si>
    <t>2.1.4. Scale Unknown/Unrecorded</t>
  </si>
  <si>
    <t>2.2. Wood &amp; pulp plantations</t>
  </si>
  <si>
    <t>2.2.1. Small-holder plantations</t>
  </si>
  <si>
    <t>2.3. Wood &amp; pulp plantations</t>
  </si>
  <si>
    <t>2.2.2. Agro-industry plantations</t>
  </si>
  <si>
    <t>2.4. Wood &amp; pulp plantations</t>
  </si>
  <si>
    <t>2.2.3. Scale Unknown/Unrecorded</t>
  </si>
  <si>
    <t>2.3. Livestock farming &amp; ranching</t>
  </si>
  <si>
    <t>2.3.1. Nomadic grazing</t>
  </si>
  <si>
    <t>2.4. Livestock farming &amp; ranching</t>
  </si>
  <si>
    <t>2.3.2. Small-holder grazing, ranching or farming</t>
  </si>
  <si>
    <t>2.5. Livestock farming &amp; ranching</t>
  </si>
  <si>
    <t>2.3.3. Agro-industry grazing, ranching or farming</t>
  </si>
  <si>
    <t>2.6. Livestock farming &amp; ranching</t>
  </si>
  <si>
    <t>2.3.4. Scale Unknown/Unrecorded</t>
  </si>
  <si>
    <t>2.4. Marine &amp; freshwater aquaculture</t>
  </si>
  <si>
    <t>2.4.1. Subsistence/artisinal aquaculture</t>
  </si>
  <si>
    <t>2.5. Marine &amp; freshwater aquaculture</t>
  </si>
  <si>
    <t>2.4.2. Industrial aquaculture</t>
  </si>
  <si>
    <t>2.6. Marine &amp; freshwater aquaculture</t>
  </si>
  <si>
    <t>2.4.3. Scale Unknown/Unrecorded</t>
  </si>
  <si>
    <t>3. Energy production &amp; mining</t>
  </si>
  <si>
    <t>3.1. Oil &amp; gas drilling</t>
  </si>
  <si>
    <t>3.2. Mining &amp; quarrying</t>
  </si>
  <si>
    <t>3.3. Renewable energy</t>
  </si>
  <si>
    <t>4. Transportation &amp; service corridors</t>
  </si>
  <si>
    <t>4.1. Roads &amp; railroads</t>
  </si>
  <si>
    <t>4.1. Utility &amp; service lines</t>
  </si>
  <si>
    <t>4.1. Shipping lanes</t>
  </si>
  <si>
    <t>4.1. Flight paths</t>
  </si>
  <si>
    <t>5. Biological resource use</t>
  </si>
  <si>
    <t>5.1. Hunting &amp; collecting terrestrial animals</t>
  </si>
  <si>
    <t>5.1.1. Intentional use (species being assessed is the target)</t>
  </si>
  <si>
    <t>5.1.2. Unintentional effects (species being assessed is not the target)</t>
  </si>
  <si>
    <t>5.1.3. Persecution/control</t>
  </si>
  <si>
    <t>5.1.4. Motivation Unknown/Unrecorded</t>
  </si>
  <si>
    <t>5.2. Gathering terrestrial plants</t>
  </si>
  <si>
    <t>5.2.1. Intentional use (species being assessed is the target)</t>
  </si>
  <si>
    <t>5.2.2. Unintentional effects (species being assessed is not the target)</t>
  </si>
  <si>
    <t>5.2.3. Persecution/control</t>
  </si>
  <si>
    <t>5.2.4. Motivation Unknown/Unrecorded</t>
  </si>
  <si>
    <t>5.3. Logging &amp; wood harvesting</t>
  </si>
  <si>
    <t>5.3.1. Intentional use: subsistence/small scale (species being assessed is the target) [harvest]</t>
  </si>
  <si>
    <t>5.3.2. Intentional use: large scale (species being assessed is the target) [harvest]</t>
  </si>
  <si>
    <t>5.3.3. Unintentional effects: subsistence/small scale (species being assessed is not the target) [harvest]</t>
  </si>
  <si>
    <t>5.3.4. Unintentional effects: large scale (species being assessed is not the target) [harvest]</t>
  </si>
  <si>
    <t>5.3.5. Motivation Unknown/Unrecorded</t>
  </si>
  <si>
    <t>5.4. Fishing &amp; harvesting aquatic resources</t>
  </si>
  <si>
    <t>5.4.1. Intentional use: subsistence/small scale (species being assessed is the target) [harvest]</t>
  </si>
  <si>
    <t>5.4.2. Intentional use: large scale (species being assessed is the target) [harvest]</t>
  </si>
  <si>
    <t>5.4.3. Unintentional effects: subsistence/small scale (species being assessed is not the target) [harvest]</t>
  </si>
  <si>
    <t>5.4.4. Unintentional effects: large scale (species being assessed is not the target) [harvest]</t>
  </si>
  <si>
    <t>5.4.5. Persecution/control</t>
  </si>
  <si>
    <t>5.4.6. Motivation Unknown/Unrecorded</t>
  </si>
  <si>
    <t>6. Human intrusions &amp; disturbance</t>
  </si>
  <si>
    <t>6.1. Recreational activities</t>
  </si>
  <si>
    <t>6.2. War, civil unrest &amp; military exercises</t>
  </si>
  <si>
    <t>6.3. Work &amp; other activities</t>
  </si>
  <si>
    <t>7. Natural system modifications</t>
  </si>
  <si>
    <t>7.1. Fire &amp; fire suppression</t>
  </si>
  <si>
    <t>7.1.1. Increase in fire frequency/intensity</t>
  </si>
  <si>
    <t>7.1.2. Suppression in fire frequency/intensity</t>
  </si>
  <si>
    <t>7.1.3. Trend Unknown/Unrecorded</t>
  </si>
  <si>
    <t>7.2. Dams &amp; water management/use</t>
  </si>
  <si>
    <t>7.2.1. Abstraction of surface water (domestic use)</t>
  </si>
  <si>
    <t>7.2.2. Abstraction of surface water (commercial use)</t>
  </si>
  <si>
    <t>7.2.3. Abstraction of surface water (agricultural use)</t>
  </si>
  <si>
    <t>7.2.4. Abstraction of surface water (unknown use)</t>
  </si>
  <si>
    <t>7.2.5. Abstraction of ground water (domestic use)</t>
  </si>
  <si>
    <t>7.2.6. Abstraction of ground water (commercial use)</t>
  </si>
  <si>
    <t>7.2.7. Abstraction of ground water (agricultural use)</t>
  </si>
  <si>
    <t>7.2.8. Abstraction of ground water (unknown use)</t>
  </si>
  <si>
    <t>7.2.9. Small dams</t>
  </si>
  <si>
    <t>7.2.10. Large dams</t>
  </si>
  <si>
    <t>7.2.11. Dams (size unknown)</t>
  </si>
  <si>
    <t>7.3. Other ecosystem modifications</t>
  </si>
  <si>
    <t>8. Invasive &amp; other problematic species, genes &amp; diseases</t>
  </si>
  <si>
    <t>8.1. Invasive non-native/alien species/diseases</t>
  </si>
  <si>
    <t>8.1.1. Unspecified species</t>
  </si>
  <si>
    <t>8.1.2. Named species</t>
  </si>
  <si>
    <t>8.2. Problematic native species/diseases</t>
  </si>
  <si>
    <t>8.2.1. Unspecified species</t>
  </si>
  <si>
    <t>8.2.2. Named species</t>
  </si>
  <si>
    <t>8.3. Introduced genetic material</t>
  </si>
  <si>
    <t>8.4. Problematic species/diseases of unknown origin</t>
  </si>
  <si>
    <t>8.4.1. Unspecified species</t>
  </si>
  <si>
    <t>8.4.2. Named species</t>
  </si>
  <si>
    <t>8.5. Viral/prion-induced diseases</t>
  </si>
  <si>
    <t>8.5.1. Unspecified "species" (disease)</t>
  </si>
  <si>
    <t>8.5.2. Named "species" (disease)</t>
  </si>
  <si>
    <t>8.6. Diseases of unknown cause</t>
  </si>
  <si>
    <t>9. Pollution</t>
  </si>
  <si>
    <t>9.1. Domestic &amp; urban waste water</t>
  </si>
  <si>
    <t>9.1.1. Sewage</t>
  </si>
  <si>
    <t>9.1.2. Run-off</t>
  </si>
  <si>
    <t>9.1.3. Type Unknown/Unrecorded</t>
  </si>
  <si>
    <t>9.2. Industrial &amp; military effluents</t>
  </si>
  <si>
    <t>9.2.1. Oil spills</t>
  </si>
  <si>
    <t>9.2.2. Seepage from mining</t>
  </si>
  <si>
    <t>9.2.3. Type Unknown/Unrecorded</t>
  </si>
  <si>
    <t>9.3. Agricultural &amp; forestry effluents</t>
  </si>
  <si>
    <t>9.3.1. Nutrient loads</t>
  </si>
  <si>
    <t>9.3.2. Soil erosion, sedimentation</t>
  </si>
  <si>
    <t>9.3.3. Herbicides and pesticides</t>
  </si>
  <si>
    <t>9.3.4. Type Unknown/Unrecorded</t>
  </si>
  <si>
    <t>9.4. Garbage &amp; solid waste</t>
  </si>
  <si>
    <t>9.5. Air-borne pollutants</t>
  </si>
  <si>
    <t>9.5.1. Acid rain</t>
  </si>
  <si>
    <t>9.5.2. Smog</t>
  </si>
  <si>
    <t>9.5.3. Ozone</t>
  </si>
  <si>
    <t>9.5.4. Type Unknown/Unrecorded</t>
  </si>
  <si>
    <t>9.6. Excess energy</t>
  </si>
  <si>
    <t>9.6.1. Light pollution</t>
  </si>
  <si>
    <t>9.6.2. Thermal pollution</t>
  </si>
  <si>
    <t>9.6.3. Noise pollution</t>
  </si>
  <si>
    <t>9.6.4. Type Unknown/Unrecorded</t>
  </si>
  <si>
    <t>10. Geological events</t>
  </si>
  <si>
    <t>10.1. Volcanoes</t>
  </si>
  <si>
    <t>10.2. Earthquakes/tsunamis</t>
  </si>
  <si>
    <t>10.3. Avalanches/landslides</t>
  </si>
  <si>
    <t>11. Climate change &amp; severe weather</t>
  </si>
  <si>
    <t>11.1. Habitat shifting &amp; alteration</t>
  </si>
  <si>
    <t>11.2. Droughts</t>
  </si>
  <si>
    <t>11.3. Temperature extremes</t>
  </si>
  <si>
    <t>11.4. Storms &amp; flooding</t>
  </si>
  <si>
    <t>11.5. Other impacts</t>
  </si>
  <si>
    <t>12. Other options</t>
  </si>
  <si>
    <t>12.1. Other threat</t>
  </si>
  <si>
    <t>Threat Impact</t>
  </si>
  <si>
    <t>For each threat it is recommended that the timing of the threat (i.e. past, ongoing or future), its scope (i.e. the proportion of the total population affected) and severity (i.e the overall declines caused by the threat) should be recorded.</t>
  </si>
  <si>
    <t>Timing</t>
  </si>
  <si>
    <t>Scope</t>
  </si>
  <si>
    <t>Severity</t>
  </si>
  <si>
    <t>Only in the past and unlikely to return</t>
  </si>
  <si>
    <t>Affects the whole population (&gt;90%)</t>
  </si>
  <si>
    <t>Causing or likely to cause very rapid declines (&gt;30% over 10 years or three generations; whichever is the longer)</t>
  </si>
  <si>
    <t>In the past but now suspended and likely to return</t>
  </si>
  <si>
    <t>Affects the majority of the population (50-90%)</t>
  </si>
  <si>
    <t>Ongoing</t>
  </si>
  <si>
    <t>Affects the minority of the population (&lt;50%)</t>
  </si>
  <si>
    <t>Causing or likely to cause relatively slow but significant declines (&lt;20% over 10 years or three generaions; whichever is the longer)</t>
  </si>
  <si>
    <t>Only in the future</t>
  </si>
  <si>
    <t>Unknown</t>
  </si>
  <si>
    <t>Causing or likely to cause fluctuations</t>
  </si>
  <si>
    <t>Causing or likely to cause negligible declines</t>
  </si>
  <si>
    <t>No declines</t>
  </si>
  <si>
    <t>Scale</t>
  </si>
  <si>
    <t>Biome</t>
  </si>
  <si>
    <t>Global</t>
  </si>
  <si>
    <t>Continental</t>
  </si>
  <si>
    <t>IBRA</t>
  </si>
  <si>
    <t>Landscape</t>
  </si>
  <si>
    <t>Sub-IBRA</t>
  </si>
  <si>
    <t xml:space="preserve">Local </t>
  </si>
  <si>
    <t>Method</t>
  </si>
  <si>
    <t>Study Location File Upload</t>
  </si>
  <si>
    <t>Interactive Map Tool</t>
  </si>
  <si>
    <t>Bounding Box Coordinates</t>
  </si>
  <si>
    <t>IBRA Code</t>
  </si>
  <si>
    <t>IBRA Name</t>
  </si>
  <si>
    <t>HECTARES</t>
  </si>
  <si>
    <t>SQ_KM</t>
  </si>
  <si>
    <t>REC_ID</t>
  </si>
  <si>
    <t>ARC</t>
  </si>
  <si>
    <t>Arnhem Coast</t>
  </si>
  <si>
    <t>ARP</t>
  </si>
  <si>
    <t>Arnhem Plateau</t>
  </si>
  <si>
    <t>AUA</t>
  </si>
  <si>
    <t>Australian Alps</t>
  </si>
  <si>
    <t>AVW</t>
  </si>
  <si>
    <t>Avon Wheatbelt</t>
  </si>
  <si>
    <t>BBN</t>
  </si>
  <si>
    <t>Brigalow Belt North</t>
  </si>
  <si>
    <t>BBS</t>
  </si>
  <si>
    <t>Brigalow Belt South</t>
  </si>
  <si>
    <t>BEL</t>
  </si>
  <si>
    <t>Ben Lomond</t>
  </si>
  <si>
    <t>BHC</t>
  </si>
  <si>
    <t>Broken Hill Complex</t>
  </si>
  <si>
    <t>BRT</t>
  </si>
  <si>
    <t>Burt Plain</t>
  </si>
  <si>
    <t>CAR</t>
  </si>
  <si>
    <t>Carnarvon</t>
  </si>
  <si>
    <t>CEA</t>
  </si>
  <si>
    <t>Central Arnhem</t>
  </si>
  <si>
    <t>CEK</t>
  </si>
  <si>
    <t>Central Kimberley</t>
  </si>
  <si>
    <t>CER</t>
  </si>
  <si>
    <t>Central Ranges</t>
  </si>
  <si>
    <t>CHC</t>
  </si>
  <si>
    <t>Channel Country</t>
  </si>
  <si>
    <t>CMC</t>
  </si>
  <si>
    <t>Central Mackay Coast</t>
  </si>
  <si>
    <t>COO</t>
  </si>
  <si>
    <t>Coolgardie</t>
  </si>
  <si>
    <t>COP</t>
  </si>
  <si>
    <t>Cobar Peneplain</t>
  </si>
  <si>
    <t>COS</t>
  </si>
  <si>
    <t>Coral Sea</t>
  </si>
  <si>
    <t>CYP</t>
  </si>
  <si>
    <t>Cape York Peninsula</t>
  </si>
  <si>
    <t>DAB</t>
  </si>
  <si>
    <t>Daly Basin</t>
  </si>
  <si>
    <t>DAC</t>
  </si>
  <si>
    <t>Darwin Coastal</t>
  </si>
  <si>
    <t>DAL</t>
  </si>
  <si>
    <t>Dampierland</t>
  </si>
  <si>
    <t>DEU</t>
  </si>
  <si>
    <t>Desert Uplands</t>
  </si>
  <si>
    <t>DMR</t>
  </si>
  <si>
    <t>Davenport Murchison Ranges</t>
  </si>
  <si>
    <t>DRP</t>
  </si>
  <si>
    <t>Darling Riverine Plains</t>
  </si>
  <si>
    <t>EIU</t>
  </si>
  <si>
    <t>Einasleigh Uplands</t>
  </si>
  <si>
    <t>ESP</t>
  </si>
  <si>
    <t>Esperance Plains</t>
  </si>
  <si>
    <t>EYB</t>
  </si>
  <si>
    <t>Eyre Yorke Block</t>
  </si>
  <si>
    <t>FIN</t>
  </si>
  <si>
    <t>Finke</t>
  </si>
  <si>
    <t>FLB</t>
  </si>
  <si>
    <t>Flinders Lofty Block</t>
  </si>
  <si>
    <t>FUR</t>
  </si>
  <si>
    <t>Furneaux</t>
  </si>
  <si>
    <t>GAS</t>
  </si>
  <si>
    <t>Gascoyne</t>
  </si>
  <si>
    <t>GAW</t>
  </si>
  <si>
    <t>Gawler</t>
  </si>
  <si>
    <t>GES</t>
  </si>
  <si>
    <t>Geraldton Sandplains</t>
  </si>
  <si>
    <t>GFU</t>
  </si>
  <si>
    <t>Gulf Fall and Uplands</t>
  </si>
  <si>
    <t>GID</t>
  </si>
  <si>
    <t>Gibson Desert</t>
  </si>
  <si>
    <t>GSD</t>
  </si>
  <si>
    <t>Great Sandy Desert</t>
  </si>
  <si>
    <t>GUC</t>
  </si>
  <si>
    <t>Gulf Coastal</t>
  </si>
  <si>
    <t>GUP</t>
  </si>
  <si>
    <t>Gulf Plains</t>
  </si>
  <si>
    <t>GVD</t>
  </si>
  <si>
    <t>Great Victoria Desert</t>
  </si>
  <si>
    <t>HAM</t>
  </si>
  <si>
    <t>Hampton</t>
  </si>
  <si>
    <t>ITI</t>
  </si>
  <si>
    <t>Indian Tropical Islands</t>
  </si>
  <si>
    <t>JAF</t>
  </si>
  <si>
    <t>Jarrah Forest</t>
  </si>
  <si>
    <t>KAN</t>
  </si>
  <si>
    <t>Kanmantoo</t>
  </si>
  <si>
    <t>KIN</t>
  </si>
  <si>
    <t>King</t>
  </si>
  <si>
    <t>LSD</t>
  </si>
  <si>
    <t>Little Sandy Desert</t>
  </si>
  <si>
    <t>MAC</t>
  </si>
  <si>
    <t>MacDonnell Ranges</t>
  </si>
  <si>
    <t>MAL</t>
  </si>
  <si>
    <t>Mallee</t>
  </si>
  <si>
    <t>MDD</t>
  </si>
  <si>
    <t>Murray Darling Depression</t>
  </si>
  <si>
    <t>MGD</t>
  </si>
  <si>
    <t>Mitchell Grass Downs</t>
  </si>
  <si>
    <t>MII</t>
  </si>
  <si>
    <t>Mount Isa Inlier</t>
  </si>
  <si>
    <t>MUL</t>
  </si>
  <si>
    <t>Mulga Lands</t>
  </si>
  <si>
    <t>MUR</t>
  </si>
  <si>
    <t>Murchison</t>
  </si>
  <si>
    <t>NAN</t>
  </si>
  <si>
    <t>Nandewar</t>
  </si>
  <si>
    <t>NCP</t>
  </si>
  <si>
    <t>Naracoorte Coastal Plain</t>
  </si>
  <si>
    <t>NET</t>
  </si>
  <si>
    <t>New England Tablelands</t>
  </si>
  <si>
    <t>NNC</t>
  </si>
  <si>
    <t>NSW North Coast</t>
  </si>
  <si>
    <t>NOK</t>
  </si>
  <si>
    <t>Northern Kimberley</t>
  </si>
  <si>
    <t>NSS</t>
  </si>
  <si>
    <t>NSW South Western Slopes</t>
  </si>
  <si>
    <t>NUL</t>
  </si>
  <si>
    <t>Nullarbor</t>
  </si>
  <si>
    <t>OVP</t>
  </si>
  <si>
    <t>Ord Victoria Plain</t>
  </si>
  <si>
    <t>PCK</t>
  </si>
  <si>
    <t>Pine Creek</t>
  </si>
  <si>
    <t>PIL</t>
  </si>
  <si>
    <t>Pilbara</t>
  </si>
  <si>
    <t>PSI</t>
  </si>
  <si>
    <t>Pacific Subtropical Islands</t>
  </si>
  <si>
    <t>RIV</t>
  </si>
  <si>
    <t>Riverina</t>
  </si>
  <si>
    <t>SAI</t>
  </si>
  <si>
    <t>Subantarctic Islands</t>
  </si>
  <si>
    <t>SCP</t>
  </si>
  <si>
    <t>South East Coastal Plain</t>
  </si>
  <si>
    <t>SEC</t>
  </si>
  <si>
    <t>South East Corner</t>
  </si>
  <si>
    <t>SEH</t>
  </si>
  <si>
    <t>South Eastern Highlands</t>
  </si>
  <si>
    <t>SEQ</t>
  </si>
  <si>
    <t>South Eastern Queensland</t>
  </si>
  <si>
    <t>SSD</t>
  </si>
  <si>
    <t>Simpson Strzelecki Dunefields</t>
  </si>
  <si>
    <t>STP</t>
  </si>
  <si>
    <t>Stony Plains</t>
  </si>
  <si>
    <t>STU</t>
  </si>
  <si>
    <t>Sturt Plateau</t>
  </si>
  <si>
    <t>SVP</t>
  </si>
  <si>
    <t>Southern Volcanic Plain</t>
  </si>
  <si>
    <t>SWA</t>
  </si>
  <si>
    <t>Swan Coastal Plain</t>
  </si>
  <si>
    <t>SYB</t>
  </si>
  <si>
    <t>Sydney Basin</t>
  </si>
  <si>
    <t>TAN</t>
  </si>
  <si>
    <t>Tanami</t>
  </si>
  <si>
    <t>TCH</t>
  </si>
  <si>
    <t>Tasmanian Central Highlands</t>
  </si>
  <si>
    <t>TIW</t>
  </si>
  <si>
    <t>Tiwi Cobourg</t>
  </si>
  <si>
    <t>TNM</t>
  </si>
  <si>
    <t>Tasmanian Northern Midlands</t>
  </si>
  <si>
    <t>TNS</t>
  </si>
  <si>
    <t>Tasmanian Northern Slopes</t>
  </si>
  <si>
    <t>TSE</t>
  </si>
  <si>
    <t>Tasmanian South East</t>
  </si>
  <si>
    <t>TSR</t>
  </si>
  <si>
    <t>Tasmanian Southern Ranges</t>
  </si>
  <si>
    <t>TWE</t>
  </si>
  <si>
    <t>Tasmanian West</t>
  </si>
  <si>
    <t>VIB</t>
  </si>
  <si>
    <t>Victoria Bonaparte</t>
  </si>
  <si>
    <t>VIM</t>
  </si>
  <si>
    <t>Victorian Midlands</t>
  </si>
  <si>
    <t>WAR</t>
  </si>
  <si>
    <t>Warren</t>
  </si>
  <si>
    <t>WET</t>
  </si>
  <si>
    <t>Wet Tropics</t>
  </si>
  <si>
    <t>YAL</t>
  </si>
  <si>
    <t>Yalgoo</t>
  </si>
  <si>
    <t>Broad Plant Groups</t>
  </si>
  <si>
    <t>subgroup</t>
  </si>
  <si>
    <t>Algae</t>
  </si>
  <si>
    <t>Cryptograms</t>
  </si>
  <si>
    <t>Cycads</t>
  </si>
  <si>
    <t>Forbs</t>
  </si>
  <si>
    <t>Introduced Plants</t>
  </si>
  <si>
    <t>Lichens</t>
  </si>
  <si>
    <t>Monocots</t>
  </si>
  <si>
    <t>Grasses</t>
  </si>
  <si>
    <t>Lillies</t>
  </si>
  <si>
    <t>Orchids</t>
  </si>
  <si>
    <t>Monocots - Others</t>
  </si>
  <si>
    <t>Reeds</t>
  </si>
  <si>
    <t>Rushes</t>
  </si>
  <si>
    <t>Sedges</t>
  </si>
  <si>
    <t>Vines</t>
  </si>
  <si>
    <t>Mosses</t>
  </si>
  <si>
    <t>Pest Plants</t>
  </si>
  <si>
    <t>Shrubs</t>
  </si>
  <si>
    <t>Shrubs - Medium 0.25m - 2m</t>
  </si>
  <si>
    <t>Shrubs - Small &lt;0.25m</t>
  </si>
  <si>
    <t>Shrubs - Tall &gt;2m</t>
  </si>
  <si>
    <t>Trees</t>
  </si>
  <si>
    <t>Conifers</t>
  </si>
  <si>
    <t>Flowering Trees</t>
  </si>
  <si>
    <t>Worts</t>
  </si>
  <si>
    <t>Subshrubs</t>
  </si>
  <si>
    <t>Broad Animal Group</t>
  </si>
  <si>
    <t>Group</t>
  </si>
  <si>
    <t>Sub-group</t>
  </si>
  <si>
    <t>Birds</t>
  </si>
  <si>
    <t>Birds of Prey</t>
  </si>
  <si>
    <t>Bush Birds</t>
  </si>
  <si>
    <t>Apostlebird, Chough</t>
  </si>
  <si>
    <t>Australian Robins</t>
  </si>
  <si>
    <t>Black-Capped Honeyeaters</t>
  </si>
  <si>
    <t>Bristlebirds, Sandstone Warblers, Scrubtit, Scrubwrens, Fern Wren, Redthroat</t>
  </si>
  <si>
    <t>Bulbul, Shrike-Tit, Crested Bellbird</t>
  </si>
  <si>
    <t>Catbirds, Bowerbirds</t>
  </si>
  <si>
    <t>Chats</t>
  </si>
  <si>
    <t>Cisticolas, Artic Warbler</t>
  </si>
  <si>
    <t>Cuckoo-Shrikes, Cicadabird, Trillers</t>
  </si>
  <si>
    <t>Fairy Wrens, Emu-Wrens, Grasswrens</t>
  </si>
  <si>
    <t>Gerygones</t>
  </si>
  <si>
    <t>Grassfinches, Firetails, Mannikins</t>
  </si>
  <si>
    <t>Heathwrens, Fieldwrens, Speckled Warbler</t>
  </si>
  <si>
    <t>Long-Billed Honeyeaters</t>
  </si>
  <si>
    <t>Monarchs, Other Flycatchers, Willie Wagtail, Fantails</t>
  </si>
  <si>
    <t>Motacillid Wagtails</t>
  </si>
  <si>
    <t>Old World Finches, Sparrows</t>
  </si>
  <si>
    <t>Orioles, Figbird</t>
  </si>
  <si>
    <t>Pardalotes</t>
  </si>
  <si>
    <t>Pipits, Bushlark, Skylark</t>
  </si>
  <si>
    <t>Pittas, Lyrebirds, Scrub-Birds</t>
  </si>
  <si>
    <t>Ravens, Crows</t>
  </si>
  <si>
    <t>Reed-Warblers, Grassbirds, Spinifexbird, Songlarks</t>
  </si>
  <si>
    <t>Riflebirds, Manucode, Drongo</t>
  </si>
  <si>
    <t>Scrub-Robins, Logrunners, Babblers, Whipbirds, Wedgebills</t>
  </si>
  <si>
    <t>Small Flycatchers, Boatbill</t>
  </si>
  <si>
    <t>Sunbird, Mistletoebird</t>
  </si>
  <si>
    <t>Swallows, Martins</t>
  </si>
  <si>
    <t>Thornbills, Weebill, Whitefaces</t>
  </si>
  <si>
    <t>Thrushes, Common Blackbird, Starlings, Common Myna</t>
  </si>
  <si>
    <t>Treecreepers</t>
  </si>
  <si>
    <t>Typical Honeyeaters</t>
  </si>
  <si>
    <t>Varied Sitella</t>
  </si>
  <si>
    <t>Wattlebirds, Friarbirds, Larger Honeyeaters, Miners</t>
  </si>
  <si>
    <t>Whipbirds, Wedgebills, Quali-Thrushes</t>
  </si>
  <si>
    <t>Whistlers, Shrike-Thrushes</t>
  </si>
  <si>
    <t>White-Eyes, Silvereye</t>
  </si>
  <si>
    <t>Woodswallows, Butcherbirds, Magpie-Lark, Magpie, Currawongs</t>
  </si>
  <si>
    <t>Introduced Species</t>
  </si>
  <si>
    <t>Invasive Birds</t>
  </si>
  <si>
    <t>Nightbirds</t>
  </si>
  <si>
    <t>Parrots</t>
  </si>
  <si>
    <t>Pigeons, Doves</t>
  </si>
  <si>
    <t>Seabirds</t>
  </si>
  <si>
    <t>Waterbirds</t>
  </si>
  <si>
    <t>Freshwater Fish</t>
  </si>
  <si>
    <t>Frogs</t>
  </si>
  <si>
    <t>Ground Frogs</t>
  </si>
  <si>
    <t>Microhylids</t>
  </si>
  <si>
    <t>Stream Frogs</t>
  </si>
  <si>
    <t>Tree Frogs</t>
  </si>
  <si>
    <t>Invertebrates</t>
  </si>
  <si>
    <t>Centipedes/Millipedes</t>
  </si>
  <si>
    <t>Crabs, Shrimps ,Crayfish, Woodlice</t>
  </si>
  <si>
    <t>Gastropods - Snails, Slugs</t>
  </si>
  <si>
    <t>Insects</t>
  </si>
  <si>
    <t>Apterygota</t>
  </si>
  <si>
    <t>Endopterygota - Ants, Bees, Beetles, Butterflies, Flies, Fleas etc</t>
  </si>
  <si>
    <t xml:space="preserve">Exopterygota - Cockroaches, Grasshoppers, Lice, Locusts, Stick Insects, Termites etc </t>
  </si>
  <si>
    <t>Odonata - Dragonflies, Mayflies</t>
  </si>
  <si>
    <t>Molluscs</t>
  </si>
  <si>
    <t>Spiders</t>
  </si>
  <si>
    <t>Modern Spiders</t>
  </si>
  <si>
    <t>Primitive Spiders</t>
  </si>
  <si>
    <t>Worms</t>
  </si>
  <si>
    <t>Zooplankton</t>
  </si>
  <si>
    <t>Mammals</t>
  </si>
  <si>
    <t>Brumbies</t>
  </si>
  <si>
    <t>Buffalo</t>
  </si>
  <si>
    <t>Camels</t>
  </si>
  <si>
    <t>Deer</t>
  </si>
  <si>
    <t>Dingoes</t>
  </si>
  <si>
    <t>Donkeys</t>
  </si>
  <si>
    <t>Feral Cats</t>
  </si>
  <si>
    <t>Feral Dogs</t>
  </si>
  <si>
    <t>Feral Goats</t>
  </si>
  <si>
    <t>Feral Pigs</t>
  </si>
  <si>
    <t>Foxes</t>
  </si>
  <si>
    <t>Rabbits, Hares</t>
  </si>
  <si>
    <t>Rats, Mice</t>
  </si>
  <si>
    <t>Marsupials</t>
  </si>
  <si>
    <t>Bandicoots</t>
  </si>
  <si>
    <t>Dasyuridae</t>
  </si>
  <si>
    <t>Gliders, Ringtails</t>
  </si>
  <si>
    <t>Kangaroos, Wallabies</t>
  </si>
  <si>
    <t>Koalas</t>
  </si>
  <si>
    <t>Marsupial Moles</t>
  </si>
  <si>
    <t>Possums</t>
  </si>
  <si>
    <t>Wombats</t>
  </si>
  <si>
    <t>Monotremes</t>
  </si>
  <si>
    <t>Echidna</t>
  </si>
  <si>
    <t>Platypus</t>
  </si>
  <si>
    <t>Placentals</t>
  </si>
  <si>
    <t>Dolphins</t>
  </si>
  <si>
    <t>Native Bats</t>
  </si>
  <si>
    <t>Native Rodents</t>
  </si>
  <si>
    <t>Other</t>
  </si>
  <si>
    <t>Reptiles</t>
  </si>
  <si>
    <t>Crocodiles</t>
  </si>
  <si>
    <t>Lizards</t>
  </si>
  <si>
    <t>Snakes</t>
  </si>
  <si>
    <t>Turtles</t>
  </si>
  <si>
    <t>Environmental / Landscape Features</t>
  </si>
  <si>
    <t>Sub-feature</t>
  </si>
  <si>
    <t>Type</t>
  </si>
  <si>
    <t>sub-type</t>
  </si>
  <si>
    <t>Climate</t>
  </si>
  <si>
    <t>Humidity</t>
  </si>
  <si>
    <t>Light Measurements</t>
  </si>
  <si>
    <t>Microclimate</t>
  </si>
  <si>
    <t>Rainfall</t>
  </si>
  <si>
    <t>Temperature</t>
  </si>
  <si>
    <t>Disturbance</t>
  </si>
  <si>
    <t>Biotic Disturbance</t>
  </si>
  <si>
    <t>Disease</t>
  </si>
  <si>
    <t>Fire</t>
  </si>
  <si>
    <t>Mass Movement</t>
  </si>
  <si>
    <t>Water Erosion</t>
  </si>
  <si>
    <t>Wind Erosion</t>
  </si>
  <si>
    <t>Geology / Lithology</t>
  </si>
  <si>
    <t>Bedrock Lithology</t>
  </si>
  <si>
    <t>Geological Unit</t>
  </si>
  <si>
    <t>Surface Lithology</t>
  </si>
  <si>
    <t>Human Population Demographics</t>
  </si>
  <si>
    <t>Landscape Type</t>
  </si>
  <si>
    <t>Coasts and Rivers</t>
  </si>
  <si>
    <t>Deserts</t>
  </si>
  <si>
    <t>Drainage</t>
  </si>
  <si>
    <t>Dune Systems</t>
  </si>
  <si>
    <t>Floodplains</t>
  </si>
  <si>
    <t>Islands</t>
  </si>
  <si>
    <t>Mountains</t>
  </si>
  <si>
    <t>Rock formations</t>
  </si>
  <si>
    <t>Waterfalls</t>
  </si>
  <si>
    <t>Landuse</t>
  </si>
  <si>
    <t>Forests</t>
  </si>
  <si>
    <t>Carbon Forestry</t>
  </si>
  <si>
    <t>Forest Management</t>
  </si>
  <si>
    <t>Old Growth Forests</t>
  </si>
  <si>
    <t>Tree Hollows</t>
  </si>
  <si>
    <t>Inland Waters</t>
  </si>
  <si>
    <t>Environmental Flows</t>
  </si>
  <si>
    <t>Estuarine</t>
  </si>
  <si>
    <t>Riverine</t>
  </si>
  <si>
    <t>Stream/Wetland Condition</t>
  </si>
  <si>
    <t>Drainage Systems</t>
  </si>
  <si>
    <t>Feral Animals</t>
  </si>
  <si>
    <t>Surface Water</t>
  </si>
  <si>
    <t>Waterholes</t>
  </si>
  <si>
    <t>Water Quality</t>
  </si>
  <si>
    <t>Wetlands</t>
  </si>
  <si>
    <t>Intensive Agricultural Land</t>
  </si>
  <si>
    <t>Farming System</t>
  </si>
  <si>
    <t>Habitat Alteration</t>
  </si>
  <si>
    <t>Habitat Connectivity</t>
  </si>
  <si>
    <t>Invasive Species</t>
  </si>
  <si>
    <t>Native Remnants</t>
  </si>
  <si>
    <t>Pest Management</t>
  </si>
  <si>
    <t>Revegetation</t>
  </si>
  <si>
    <t>Roadside Vegetation</t>
  </si>
  <si>
    <t>Weed Management</t>
  </si>
  <si>
    <t>Rangelands</t>
  </si>
  <si>
    <t>Grazing Land Management</t>
  </si>
  <si>
    <t>Groundwater</t>
  </si>
  <si>
    <t>Invasive Grasses</t>
  </si>
  <si>
    <t>Waterpoints</t>
  </si>
  <si>
    <t>Wildlife Harvesting</t>
  </si>
  <si>
    <t>Native Vegetation</t>
  </si>
  <si>
    <t xml:space="preserve">Acacia Forests and Woodlands </t>
  </si>
  <si>
    <t xml:space="preserve">Acacia Open Woodlands </t>
  </si>
  <si>
    <t xml:space="preserve">Acacia Shrublands </t>
  </si>
  <si>
    <t xml:space="preserve">Callitris Forests and Woodlands </t>
  </si>
  <si>
    <t xml:space="preserve">Casuarina Forests and Woodlands </t>
  </si>
  <si>
    <t xml:space="preserve">Chenopod Shrublands, Samphire Shrublands And Forblands </t>
  </si>
  <si>
    <t>Coastal (Mangroves, Estuaries, Dune Systems)</t>
  </si>
  <si>
    <t xml:space="preserve">Eucalypt Low Open Forests </t>
  </si>
  <si>
    <t xml:space="preserve">Eucalypt Open Forests </t>
  </si>
  <si>
    <t xml:space="preserve">Eucalypt Open Woodlands </t>
  </si>
  <si>
    <t xml:space="preserve">Eucalypt Tall Open Forests </t>
  </si>
  <si>
    <t xml:space="preserve">Eucalypt Woodlands </t>
  </si>
  <si>
    <t xml:space="preserve">Heathlands </t>
  </si>
  <si>
    <t xml:space="preserve">Hummock Grasslands </t>
  </si>
  <si>
    <t xml:space="preserve">Inland Aquatic - Freshwater, Salt Lakes, Lagoons </t>
  </si>
  <si>
    <t xml:space="preserve">Low Closed Forests And Tall Closed Shrublands </t>
  </si>
  <si>
    <t xml:space="preserve">Mallee Open Woodlands And Sparse Mallee Shrublands </t>
  </si>
  <si>
    <t xml:space="preserve">Mallee Woodlands And Shrublands </t>
  </si>
  <si>
    <t xml:space="preserve">Melaleuca Forests and Woodlands </t>
  </si>
  <si>
    <t xml:space="preserve">Other Forests and Woodlands </t>
  </si>
  <si>
    <t xml:space="preserve">Other Grasslands, Herblands, Sedgelands And Rushlands </t>
  </si>
  <si>
    <t xml:space="preserve">Other Open Woodlands </t>
  </si>
  <si>
    <t xml:space="preserve">Other Shrublands </t>
  </si>
  <si>
    <t xml:space="preserve">Rainforests and Vine Thickets </t>
  </si>
  <si>
    <t xml:space="preserve">Regrowth, Modified Native Vegetation </t>
  </si>
  <si>
    <t>Sea</t>
  </si>
  <si>
    <t xml:space="preserve">Tropical Eucalypt Woodlands/Grasslands </t>
  </si>
  <si>
    <t xml:space="preserve">Tussock Grasslands </t>
  </si>
  <si>
    <t>None</t>
  </si>
  <si>
    <t>Soil</t>
  </si>
  <si>
    <t>Biochar</t>
  </si>
  <si>
    <t>Carbon Dynamics</t>
  </si>
  <si>
    <t>Mineralisation</t>
  </si>
  <si>
    <t>Moisture</t>
  </si>
  <si>
    <t>Nitrogen</t>
  </si>
  <si>
    <t>Nutrients/Chemistry</t>
  </si>
  <si>
    <t>pH</t>
  </si>
  <si>
    <t>Phosphorus</t>
  </si>
  <si>
    <t>Profile</t>
  </si>
  <si>
    <t>Salinity</t>
  </si>
  <si>
    <t>Texture</t>
  </si>
  <si>
    <t>Topography</t>
  </si>
  <si>
    <t>Altitude</t>
  </si>
  <si>
    <t>Aspect</t>
  </si>
  <si>
    <t>Slope</t>
  </si>
  <si>
    <t>Topographic Position</t>
  </si>
  <si>
    <t>Vegetation Structure</t>
  </si>
  <si>
    <t>Ground Cover</t>
  </si>
  <si>
    <t>Supplementary Material</t>
  </si>
  <si>
    <t>Published Paper</t>
  </si>
  <si>
    <t>Published Report</t>
  </si>
  <si>
    <t>Unpublished Report</t>
  </si>
  <si>
    <t>Field Manual</t>
  </si>
  <si>
    <t>Persistent Identifier</t>
  </si>
  <si>
    <t>DOI</t>
  </si>
  <si>
    <t>National Library of Australia Identifier</t>
  </si>
  <si>
    <t>Ark Persistent Identifier Scheme</t>
  </si>
  <si>
    <t>Sampling Design</t>
  </si>
  <si>
    <t>Opportunistic Sampling</t>
  </si>
  <si>
    <t>Mark-Recapture</t>
  </si>
  <si>
    <t>Before-After, Control Impact (BACI)</t>
  </si>
  <si>
    <t>Census and Population Extrapolation</t>
  </si>
  <si>
    <t>Common garden experiment</t>
  </si>
  <si>
    <t>Completely Randomised</t>
  </si>
  <si>
    <t>Factorial Designs</t>
  </si>
  <si>
    <t>Gradient Designs</t>
  </si>
  <si>
    <t>Photo Data Capture</t>
  </si>
  <si>
    <t>Power Analyses</t>
  </si>
  <si>
    <t>Randomised Complete Block</t>
  </si>
  <si>
    <t>Randomised Line Transect</t>
  </si>
  <si>
    <t>Reciprocal transplant</t>
  </si>
  <si>
    <t>Repeated Measures</t>
  </si>
  <si>
    <t>Self-selected (Landscape Scale) Sampling</t>
  </si>
  <si>
    <t>Survival Analysis</t>
  </si>
  <si>
    <t>Meta-analysis</t>
  </si>
  <si>
    <t>AEKOS Data Extraction</t>
  </si>
  <si>
    <t>Plant Sampling Techniques</t>
  </si>
  <si>
    <t>Quadrat/Plot/Grid</t>
  </si>
  <si>
    <t>Transect Sampling</t>
  </si>
  <si>
    <t>Braun-Blanquet/Revelee</t>
  </si>
  <si>
    <t>Oblique aerial photography</t>
  </si>
  <si>
    <t>Plotless Sampling</t>
  </si>
  <si>
    <t>Plotless Sampling - Point-centred Quarter</t>
  </si>
  <si>
    <t>Soils-to-Satellites Extraction</t>
  </si>
  <si>
    <t>Faunal Sampling Technique</t>
  </si>
  <si>
    <t xml:space="preserve">Area Sampling </t>
  </si>
  <si>
    <t>Trapping Arrays</t>
  </si>
  <si>
    <t>Visual Surveys</t>
  </si>
  <si>
    <t>Audio Surveys</t>
  </si>
  <si>
    <t>Aural Surveys</t>
  </si>
  <si>
    <t>Point-Centred Sampling</t>
  </si>
  <si>
    <t>Behaviour</t>
  </si>
  <si>
    <t>Call Playback</t>
  </si>
  <si>
    <t>Clam Rake</t>
  </si>
  <si>
    <t>Distance Sampling</t>
  </si>
  <si>
    <t>Electroshocking</t>
  </si>
  <si>
    <t>Grab Sampling</t>
  </si>
  <si>
    <t>Hair/Track/Dung Sampling</t>
  </si>
  <si>
    <t>Marking/Tagging</t>
  </si>
  <si>
    <t>Nest Survey</t>
  </si>
  <si>
    <t>Netting</t>
  </si>
  <si>
    <t>Radiotelemetry</t>
  </si>
  <si>
    <t>Surber Sampling</t>
  </si>
  <si>
    <t>Time-centred sampling</t>
  </si>
  <si>
    <t>Metaanalysis</t>
  </si>
  <si>
    <t>Measurement Type</t>
  </si>
  <si>
    <t>Sub-type</t>
  </si>
  <si>
    <t>Raw Observations</t>
  </si>
  <si>
    <t>Raw Observations - Binary Data</t>
  </si>
  <si>
    <t>Raw Observations - Categorical Data</t>
  </si>
  <si>
    <t>Raw Observations - Continuous Data</t>
  </si>
  <si>
    <t>Raw Observations - Count Data</t>
  </si>
  <si>
    <t>Raw Observations - Ordinal Data</t>
  </si>
  <si>
    <t xml:space="preserve">Derived </t>
  </si>
  <si>
    <t xml:space="preserve">Derived - Binary Data </t>
  </si>
  <si>
    <t xml:space="preserve">Derived - Categorical Data </t>
  </si>
  <si>
    <t xml:space="preserve">Derived - Continuous Data </t>
  </si>
  <si>
    <t xml:space="preserve">Derived - Count Data </t>
  </si>
  <si>
    <t xml:space="preserve">Derived - Ordinal Data </t>
  </si>
  <si>
    <t>Human Census</t>
  </si>
  <si>
    <t>Attribute</t>
  </si>
  <si>
    <t>Sub-Attribute</t>
  </si>
  <si>
    <t>Cover</t>
  </si>
  <si>
    <t>Body weight</t>
  </si>
  <si>
    <t>Presence</t>
  </si>
  <si>
    <t>Presence/Absence</t>
  </si>
  <si>
    <t>Richness</t>
  </si>
  <si>
    <t>Density</t>
  </si>
  <si>
    <t>Dispersal</t>
  </si>
  <si>
    <t>Growth Form</t>
  </si>
  <si>
    <t>Age</t>
  </si>
  <si>
    <t>Taxonomic name</t>
  </si>
  <si>
    <t>Location</t>
  </si>
  <si>
    <t>Diversity</t>
  </si>
  <si>
    <t>(Dis)Similarity</t>
  </si>
  <si>
    <t>Dominance</t>
  </si>
  <si>
    <t>Functional Connectivity</t>
  </si>
  <si>
    <t>Geographical Distribution</t>
  </si>
  <si>
    <t>Incidence</t>
  </si>
  <si>
    <t>Landscape Elements</t>
  </si>
  <si>
    <t>Mating system</t>
  </si>
  <si>
    <t>Microsatellite locus allele</t>
  </si>
  <si>
    <t>Morphology</t>
  </si>
  <si>
    <t>Plant Height</t>
  </si>
  <si>
    <t>Population Structure</t>
  </si>
  <si>
    <t>Survival</t>
  </si>
  <si>
    <t>Stream Elements</t>
  </si>
  <si>
    <t>Stream Processes</t>
  </si>
  <si>
    <t>Stream Structure</t>
  </si>
  <si>
    <t>Structural Connectivity</t>
  </si>
  <si>
    <t>Light incidence</t>
  </si>
  <si>
    <t>Nutrient-acquisition strategy</t>
  </si>
  <si>
    <t>Organisation Type</t>
  </si>
  <si>
    <t>Community-based Organisation</t>
  </si>
  <si>
    <t>Federal Agency</t>
  </si>
  <si>
    <t>Foreign Government Agency</t>
  </si>
  <si>
    <t>Herbarium</t>
  </si>
  <si>
    <t>Individual Researcher</t>
  </si>
  <si>
    <t>International Organisation</t>
  </si>
  <si>
    <t>Museum</t>
  </si>
  <si>
    <t>Non-government Organisation</t>
  </si>
  <si>
    <t>Private Enterprise</t>
  </si>
  <si>
    <t>Research Institution</t>
  </si>
  <si>
    <t>State Agency</t>
  </si>
  <si>
    <t>University</t>
  </si>
  <si>
    <t>Other - Please Suggest</t>
  </si>
  <si>
    <t>Title</t>
  </si>
  <si>
    <t>Dr</t>
  </si>
  <si>
    <t>Miss</t>
  </si>
  <si>
    <t>Mr</t>
  </si>
  <si>
    <t>Mrs</t>
  </si>
  <si>
    <t>Ms</t>
  </si>
  <si>
    <t>Prof</t>
  </si>
  <si>
    <t>Assoc Prof</t>
  </si>
  <si>
    <t>Fauna Sampling</t>
  </si>
  <si>
    <t>Flora Sampling</t>
  </si>
  <si>
    <t xml:space="preserve">4.1 What areas of ecological research best describe your dataset?
</t>
  </si>
  <si>
    <t>Type Additional</t>
  </si>
  <si>
    <t>Type Additional (if required)</t>
  </si>
  <si>
    <t>Causing or likely to cause rapid declines (20–30% over 10 years or three generations; whichever is the longer)</t>
  </si>
  <si>
    <t>Notes</t>
  </si>
  <si>
    <t xml:space="preserve">4.3  What are the potential threat impacts that the dataset contains? (choose one each from Timing, Scope and Severity)
</t>
  </si>
  <si>
    <t>Biomass/Body Weight</t>
  </si>
  <si>
    <t>Abundance/Cover</t>
  </si>
  <si>
    <t>Morphology - Plant Height</t>
  </si>
  <si>
    <t>Mandatory fields are red</t>
  </si>
  <si>
    <t>Enter Date (dd/mm/yyyy)</t>
  </si>
  <si>
    <t>Start Date (dd/mm/yyyy)</t>
  </si>
  <si>
    <t>End Date (dd/mm/yyyy)</t>
  </si>
  <si>
    <t>1. DATASET TITLE</t>
  </si>
  <si>
    <t>1.1  Title</t>
  </si>
  <si>
    <t>ENTER DATA BELOW</t>
  </si>
  <si>
    <t>Monocots - Grasses</t>
  </si>
  <si>
    <t>Monocots - Lillies</t>
  </si>
  <si>
    <t>Monocots - Orchids</t>
  </si>
  <si>
    <t>Monocots - Other</t>
  </si>
  <si>
    <t>Monocots - Reeds</t>
  </si>
  <si>
    <t>Monocots - Rushes</t>
  </si>
  <si>
    <t>Monocots - Sedges</t>
  </si>
  <si>
    <t>Monocots - Vines</t>
  </si>
  <si>
    <t>Trees - Conifers</t>
  </si>
  <si>
    <t>Trees - Flowering Trees</t>
  </si>
  <si>
    <t xml:space="preserve">Threat 1 </t>
  </si>
  <si>
    <t>Threat 2</t>
  </si>
  <si>
    <t>Threat 3</t>
  </si>
  <si>
    <t>Threat 4</t>
  </si>
  <si>
    <t>Additional Threats</t>
  </si>
  <si>
    <t>t1</t>
  </si>
  <si>
    <t>IUCN Main</t>
  </si>
  <si>
    <t>IUCN Sub</t>
  </si>
  <si>
    <t>IUCN Sub 2 (if required)</t>
  </si>
  <si>
    <t>t2</t>
  </si>
  <si>
    <t>t3</t>
  </si>
  <si>
    <t>t4</t>
  </si>
  <si>
    <t>Group 1</t>
  </si>
  <si>
    <t>Group 2</t>
  </si>
  <si>
    <t xml:space="preserve">Group 3 </t>
  </si>
  <si>
    <t>Group 4</t>
  </si>
  <si>
    <t>Additional Groups</t>
  </si>
  <si>
    <t>g1</t>
  </si>
  <si>
    <t>g2</t>
  </si>
  <si>
    <t>g3</t>
  </si>
  <si>
    <t>g4</t>
  </si>
  <si>
    <t xml:space="preserve">Group </t>
  </si>
  <si>
    <t>Action 1</t>
  </si>
  <si>
    <t>Action 2</t>
  </si>
  <si>
    <t xml:space="preserve">Action 3 </t>
  </si>
  <si>
    <t>Action 4</t>
  </si>
  <si>
    <t>Additional Actions</t>
  </si>
  <si>
    <t>Sub-Group (if required)</t>
  </si>
  <si>
    <t>c1</t>
  </si>
  <si>
    <t>c2</t>
  </si>
  <si>
    <t>c4</t>
  </si>
  <si>
    <t>c3</t>
  </si>
  <si>
    <t>Environmental/Landscape Features</t>
  </si>
  <si>
    <t>Sub-Feature</t>
  </si>
  <si>
    <t>Sub-Type</t>
  </si>
  <si>
    <t>Feature 1</t>
  </si>
  <si>
    <t>Feature 2</t>
  </si>
  <si>
    <t>Feature 3</t>
  </si>
  <si>
    <t>Feature 4</t>
  </si>
  <si>
    <t>Additional Features</t>
  </si>
  <si>
    <t>e1</t>
  </si>
  <si>
    <t>e2</t>
  </si>
  <si>
    <t>e4</t>
  </si>
  <si>
    <t>e3</t>
  </si>
  <si>
    <t>(may need to scroll up to see attributes in sub-feature)</t>
  </si>
  <si>
    <t>(click cells for dependant drop-down)</t>
  </si>
  <si>
    <t>YEAR START</t>
  </si>
  <si>
    <t>MONTH START</t>
  </si>
  <si>
    <t>DAY START</t>
  </si>
  <si>
    <t>YEAR END</t>
  </si>
  <si>
    <t>MONTH END</t>
  </si>
  <si>
    <t xml:space="preserve"> DAY END</t>
  </si>
  <si>
    <t>These columns control the drop down lists</t>
  </si>
  <si>
    <t>Do not delete</t>
  </si>
  <si>
    <t>WGS84</t>
  </si>
  <si>
    <t>N/a</t>
  </si>
  <si>
    <t>Orcaella heinshoni</t>
  </si>
  <si>
    <r>
      <t>NOTE:  Fields in red are Mandatory Fields -</t>
    </r>
    <r>
      <rPr>
        <b/>
        <sz val="10"/>
        <color rgb="FF008080"/>
        <rFont val="Calibri"/>
        <family val="2"/>
        <scheme val="minor"/>
      </rPr>
      <t xml:space="preserve"> </t>
    </r>
    <r>
      <rPr>
        <sz val="10"/>
        <color theme="1"/>
        <rFont val="Calibri"/>
        <family val="2"/>
        <scheme val="minor"/>
      </rPr>
      <t>all others are desirable but not mandatory.</t>
    </r>
    <r>
      <rPr>
        <b/>
        <sz val="10"/>
        <color theme="1"/>
        <rFont val="Calibri"/>
        <family val="2"/>
        <scheme val="minor"/>
      </rPr>
      <t xml:space="preserve"> </t>
    </r>
  </si>
  <si>
    <t>1</t>
  </si>
  <si>
    <t>Present</t>
  </si>
  <si>
    <t>PRECISION (from GPS)</t>
  </si>
  <si>
    <t>Australian Snubfin Dolphin.</t>
  </si>
  <si>
    <t>EcoStrategic Consultants for Boskalis Australia Pty Ltd.</t>
  </si>
  <si>
    <t>Cambridge Gulf Dry-season Marine Fauna Survey 2023.</t>
  </si>
  <si>
    <t>Visual sighting with binoculars from small vessel duing dedicated marine fauna survey. Photo taken.</t>
  </si>
  <si>
    <t>Natator depressus</t>
  </si>
  <si>
    <t>Flatback Turtle</t>
  </si>
  <si>
    <t>EcoStrategic Cambridge Gulf Dry-season (DS) Sighting DS01.</t>
  </si>
  <si>
    <t>Cambdirge Gulf is a declared inter-nesting Biologically Importhat Area (BIA) for Flatback Turtles.</t>
  </si>
  <si>
    <t>Visual sighting &amp; Photo No. DS01.</t>
  </si>
  <si>
    <t>"</t>
  </si>
  <si>
    <t>Coast 20 km west of Cambrdige Gulf, WA.</t>
  </si>
  <si>
    <t>Testudines</t>
  </si>
  <si>
    <t>Cheloniidae</t>
  </si>
  <si>
    <t>Chelonia mydas</t>
  </si>
  <si>
    <t>Green Turtle</t>
  </si>
  <si>
    <t>Offshore Cambdirge Gulf is a declared foraging BIA for Green Turtles.</t>
  </si>
  <si>
    <t>Visual sighting with binoculars from small vessel duing dedicated marine fauna survey. No Photo.</t>
  </si>
  <si>
    <t>EcoStrategic Cambridge Gulf Dry-season (DS) Sighting DS02.</t>
  </si>
  <si>
    <t>EcoStrategic Cambridge Gulf Dry-season (DS) Sighting DS03.</t>
  </si>
  <si>
    <t>EcoStrategic Cambridge Gulf Dry-season Sighting DS03.</t>
  </si>
  <si>
    <t>Cambdirge Gulf is a declared feeding, breeding &amp; calving BIA for Snubfin Dolphins.</t>
  </si>
  <si>
    <t>EcoStrategic Cambridge Gulf Dry-season (DS) Sighting DS04.</t>
  </si>
  <si>
    <t>South of Adolphus Is.</t>
  </si>
  <si>
    <t>North of Adolphus Is.</t>
  </si>
  <si>
    <t>EcoStrategic Cambridge Gulf Dry-season Sighting DS04.</t>
  </si>
  <si>
    <t>Marine</t>
  </si>
  <si>
    <t xml:space="preserve">For survey details see supporting report (file name: 'Cambridge Gulf Marine Mega-fauna Surveys Report 2023-24').  </t>
  </si>
  <si>
    <t>SW coast of Adolphus Is.</t>
  </si>
  <si>
    <t>Blacktip Reef Shark</t>
  </si>
  <si>
    <t>Carcharhinus melanopterus</t>
  </si>
  <si>
    <t>Carcharhiniformes</t>
  </si>
  <si>
    <t>Artiodactyla</t>
  </si>
  <si>
    <t>Carcharhinidae</t>
  </si>
  <si>
    <t>EcoStrategic Cambridge Gulf Dry-season Sighting DS05.</t>
  </si>
  <si>
    <t>Mangoves</t>
  </si>
  <si>
    <t>Open marine waters</t>
  </si>
  <si>
    <t>EcoStrategic Cambridge Gulf Dry-season (DS) Sighting DS05.</t>
  </si>
  <si>
    <t>West of Adolphus Is</t>
  </si>
  <si>
    <t>Not identified</t>
  </si>
  <si>
    <t>Unindentified Turtle</t>
  </si>
  <si>
    <t>EcoStrategic Cambridge Gulf Dry-season Sighting DS06.</t>
  </si>
  <si>
    <t>EcoStrategic Cambridge Gulf Dry-season (DS) Sighting DS06.</t>
  </si>
  <si>
    <t>Marine waters in gulf.</t>
  </si>
  <si>
    <t>EcoStrategic Cambridge Gulf Dry-season Sighting DS07.</t>
  </si>
  <si>
    <t>EcoStrategic Cambridge Gulf Dry-season (DS) Sighting DS07.</t>
  </si>
  <si>
    <t>EcoStrategic Cambridge Gulf Dry-season Sighting DS08.</t>
  </si>
  <si>
    <t>EcoStrategic Cambridge Gulf Dry-season (DS) Sighting DS08.</t>
  </si>
  <si>
    <t>Off Cape Domett Seaward Beach</t>
  </si>
  <si>
    <t>Mangroves South of Cape Domett</t>
  </si>
  <si>
    <t>Crocodylus porosus</t>
  </si>
  <si>
    <t>Saltwater Crocodile</t>
  </si>
  <si>
    <t>EcoStrategic Cambridge Gulf Dry-season Sighting DS09.</t>
  </si>
  <si>
    <t>EcoStrategic Cambridge Gulf Dry-season (DS) Sighting DS09.</t>
  </si>
  <si>
    <t>Crocodylidae</t>
  </si>
  <si>
    <t>Crocodilia</t>
  </si>
  <si>
    <t>Visual sighting DS02.</t>
  </si>
  <si>
    <t>Visual sighting DS03.</t>
  </si>
  <si>
    <t>Visual sighting DS05.</t>
  </si>
  <si>
    <t>Visual sighting DS06.</t>
  </si>
  <si>
    <t>Visual sighting DS08.</t>
  </si>
  <si>
    <t>Visual sighting &amp; Photo No. DS04.</t>
  </si>
  <si>
    <t>Visual sighting &amp; Photo No. DS07.</t>
  </si>
  <si>
    <t>Visual sighting &amp; Photo No. DS09.</t>
  </si>
  <si>
    <t>Visual sighting DS10.</t>
  </si>
  <si>
    <t>EcoStrategic Cambridge Gulf Dry-season (DS) Sighting DS10.</t>
  </si>
  <si>
    <t>EcoStrategic Cambridge Gulf Dry-season Sighting DS10.</t>
  </si>
  <si>
    <t>Tidal Inlet E side of Cambridge Gulf</t>
  </si>
  <si>
    <t>Central Cambridge Gulf</t>
  </si>
  <si>
    <t>EcoStrategic Cambridge Gulf Dry-season Sighting DS11.</t>
  </si>
  <si>
    <t>Visual sighting DS11.</t>
  </si>
  <si>
    <t>EcoStrategic Cambridge Gulf Dry-season (DS) Sighting DS11.</t>
  </si>
  <si>
    <t>SE point of Lacrosse Is.</t>
  </si>
  <si>
    <t>Unindentified Dolphin</t>
  </si>
  <si>
    <t>Delphinidae</t>
  </si>
  <si>
    <t>EcoStrategic Cambridge Gulf Dry-season Sighting DS12.</t>
  </si>
  <si>
    <t>Visual sighting DS12.</t>
  </si>
  <si>
    <t>EcoStrategic Cambridge Gulf Dry-season (DS) Sighting DS12.</t>
  </si>
  <si>
    <t>EcoStrategic Cambridge Gulf Dry-season Sighting DS13.</t>
  </si>
  <si>
    <t>Visual sighting DS13.</t>
  </si>
  <si>
    <t>EcoStrategic Cambridge Gulf Dry-season (DS) Sighting DS13.</t>
  </si>
  <si>
    <t>NW point of Lacrosse Is.</t>
  </si>
  <si>
    <t>EcoStrategic Cambridge Gulf Dry-season Sighting DS14.</t>
  </si>
  <si>
    <t>Visual sighting DS14.</t>
  </si>
  <si>
    <t>EcoStrategic Cambridge Gulf Dry-season (DS) Sighting DS14.</t>
  </si>
  <si>
    <t>West of central Cambridge Gulf</t>
  </si>
  <si>
    <t>EcoStrategic Cambridge Gulf Dry-season Sighting DS15.</t>
  </si>
  <si>
    <t>Visual sighting &amp; Photo No. DS15.</t>
  </si>
  <si>
    <t>EcoStrategic Cambridge Gulf Dry-season (DS) Sighting DS15.</t>
  </si>
  <si>
    <t>Mouth of Lyne River</t>
  </si>
  <si>
    <t>EcoStrategic Cambridge Gulf Dry-season Sighting DS16.</t>
  </si>
  <si>
    <t>Visual sighting DS16.</t>
  </si>
  <si>
    <t>EcoStrategic Cambridge Gulf Dry-season (DS) Sighting DS16.</t>
  </si>
  <si>
    <t>EcoStrategic Cambridge Gulf Dry-season (DS) Sighting DS17.</t>
  </si>
  <si>
    <t>Visual sighting &amp; Photo No. DS017.</t>
  </si>
  <si>
    <t>Marine waters in gulf</t>
  </si>
  <si>
    <t>Estuarine waters in gulf</t>
  </si>
  <si>
    <t>West of Adolphus Is.</t>
  </si>
  <si>
    <t>EcoStrategic Cambridge Gulf Dry-season (DS) Sighting DS18.</t>
  </si>
  <si>
    <t>Cambdirge Gulf is a declared inter-nesting BIA for Flatback Turtles.</t>
  </si>
  <si>
    <t>Visual sighting DS018.</t>
  </si>
  <si>
    <t>EcoStrategic Cambridge Gulf Dry-season Sighting DS19.</t>
  </si>
  <si>
    <t>Visual sighting DS19.</t>
  </si>
  <si>
    <t>EcoStrategic Cambridge Gulf Dry-season (DS) Sighting DS19.</t>
  </si>
  <si>
    <t>South tip of Adolphus Is.</t>
  </si>
  <si>
    <t>EcoStrategic Cambridge Gulf Dry-season Sighting DS20.</t>
  </si>
  <si>
    <t>Visual sighting &amp; Photo No. DS20.</t>
  </si>
  <si>
    <t>EcoStrategic Cambridge Gulf Dry-season (DS) Sighting DS20.</t>
  </si>
  <si>
    <t>EcoStrategic Cambridge Gulf Dry-season Sighting DS21.</t>
  </si>
  <si>
    <t>EcoStrategic Cambridge Gulf Dry-season (DS) Sighting DS21.</t>
  </si>
  <si>
    <t>Visual sighting DS21.</t>
  </si>
  <si>
    <t>Central Cape Domett Beach</t>
  </si>
  <si>
    <t>EcoStrategic Cambridge Gulf Dry-season Sighting DS22.</t>
  </si>
  <si>
    <t>Visual sighting &amp; Photo No. DS22.</t>
  </si>
  <si>
    <t>EcoStrategic Cambridge Gulf Dry-season (DS) Sighting DS22.</t>
  </si>
  <si>
    <t>Off Cape Domett Beach</t>
  </si>
  <si>
    <t>Sand Beach</t>
  </si>
  <si>
    <t>EcoStrategic Cambridge Gulf Dry-season Sighting DS23.</t>
  </si>
  <si>
    <t>Visual sighting &amp; Photo No. DS23.</t>
  </si>
  <si>
    <t>EcoStrategic Cambridge Gulf Dry-season (DS) Sighting DS23.</t>
  </si>
  <si>
    <t>East End Cape Domett Beach</t>
  </si>
  <si>
    <t>2</t>
  </si>
  <si>
    <t>EcoStrategic Cambridge Gulf Dry-season Sighting DS24.</t>
  </si>
  <si>
    <t>Visual sighting &amp; Photo No. DS24.</t>
  </si>
  <si>
    <t>EcoStrategic Cambridge Gulf Dry-season (DS) Sighting DS24.</t>
  </si>
  <si>
    <t>Visual sighting with aerial drone from small vessel duing dedicated marine fauna survey. Photo taken.</t>
  </si>
  <si>
    <t>East of Cape Domett</t>
  </si>
  <si>
    <t>EcoStrategic Cambridge Gulf Dry-season Sighting DS25.</t>
  </si>
  <si>
    <t>Visual sighting DS25.</t>
  </si>
  <si>
    <t>EcoStrategic Cambridge Gulf Dry-season (DS) Sighting DS25.</t>
  </si>
  <si>
    <t>Galeocerdo cuvier</t>
  </si>
  <si>
    <t>Tiger Shark</t>
  </si>
  <si>
    <t>Galeocerdonidae</t>
  </si>
  <si>
    <t>EcoStrategic Cambridge Gulf Dry-season Sighting DS26.</t>
  </si>
  <si>
    <t>Visual sighting DS26.</t>
  </si>
  <si>
    <t>EcoStrategic Cambridge Gulf Dry-season (DS) Sighting DS26.</t>
  </si>
  <si>
    <t>EcoStrategic Cambridge Gulf Dry-season Sighting DS27.</t>
  </si>
  <si>
    <t>Visual sighting &amp; Photo No. DS27.</t>
  </si>
  <si>
    <t>EcoStrategic Cambridge Gulf Dry-season (DS) Sighting DS27.</t>
  </si>
  <si>
    <t>West of Cape Domett</t>
  </si>
  <si>
    <t>EcoStrategic Cambridge Gulf Dry-season (DS) Sighting DS28.</t>
  </si>
  <si>
    <t>Visual sighting DS28.</t>
  </si>
  <si>
    <t>EcoStrategic Cambridge Gulf Dry-season Sighting DS29.</t>
  </si>
  <si>
    <t>Visual sighting DS29.</t>
  </si>
  <si>
    <t>EcoStrategic Cambridge Gulf Dry-season (DS) Sighting DS29.</t>
  </si>
  <si>
    <t>Centre of Cambrdige Gulf</t>
  </si>
  <si>
    <t>Visual sighting DS30.</t>
  </si>
  <si>
    <t>EcoStrategic Cambridge Gulf Dry-season Sighting DS30.</t>
  </si>
  <si>
    <t>EcoStrategic Cambridge Gulf Dry-season Sighting DS31.</t>
  </si>
  <si>
    <t>EcoStrategic Cambridge Gulf Dry-season (DS) Sighting DS30.</t>
  </si>
  <si>
    <t>Visual sighting DS31.</t>
  </si>
  <si>
    <t>EcoStrategic Cambridge Gulf Dry-season (DS) Sighting DS31.</t>
  </si>
  <si>
    <t>EcoStrategic Cambridge Gulf Dry-season Sighting DS32.</t>
  </si>
  <si>
    <t>Visual sighting DS32.</t>
  </si>
  <si>
    <t>EcoStrategic Cambridge Gulf Dry-season (DS) Sighting DS32.</t>
  </si>
  <si>
    <t>North of Adolphus Island</t>
  </si>
  <si>
    <t>East Bank in Cambridge Gulf</t>
  </si>
  <si>
    <t>EcoStrategic Cambridge Gulf Dry-season (DS) Sighting DS33.</t>
  </si>
  <si>
    <t>Visual sighting DS33.</t>
  </si>
  <si>
    <t>3</t>
  </si>
  <si>
    <t>EcoStrategic Cambridge Gulf Dry-season Sighting DS34.</t>
  </si>
  <si>
    <t>Visual sighting DS34.</t>
  </si>
  <si>
    <t>EcoStrategic Cambridge Gulf Dry-season (DS) Sighting DS34.</t>
  </si>
  <si>
    <t>EcoStrategic Cambridge Gulf Dry-season Sighting DS35.</t>
  </si>
  <si>
    <t>Visual sighting DS35.</t>
  </si>
  <si>
    <t>EcoStrategic Cambridge Gulf Dry-season (DS) Sighting DS35.</t>
  </si>
  <si>
    <t>Further information: Peter.Boere@boskalis.com, steve@eco-strategic.com</t>
  </si>
  <si>
    <t>Meta Data Tab not completed as template is corrupted</t>
  </si>
  <si>
    <t xml:space="preserve">Boskalis-Cambridge-Gulf-Species-Observation-Data-Dry-Season-Jul-Aug-2023 </t>
  </si>
  <si>
    <t>Opportunistic sighting during other environmental survey work.</t>
  </si>
  <si>
    <t>WESTERN AUSTRALIA</t>
  </si>
  <si>
    <t>Boskalis-Cambridge-Gulf-Species-Observation-Data-Dry-Season-Jul-Aug-2023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</si>
</sst>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
  </numFmts>
  <fonts count="34" x14ac:knownFonts="1">
    <font>
      <sz val="11"/>
      <color theme="1"/>
      <name val="Calibri"/>
      <family val="2"/>
      <scheme val="minor"/>
    </font>
    <font>
      <sz val="12"/>
      <color theme="1"/>
      <name val="Calibri"/>
      <family val="2"/>
      <scheme val="minor"/>
    </font>
    <font>
      <sz val="12"/>
      <color theme="1"/>
      <name val="Calibri"/>
      <family val="2"/>
      <scheme val="minor"/>
    </font>
    <font>
      <sz val="11"/>
      <color rgb="FF006100"/>
      <name val="Calibri"/>
      <family val="2"/>
      <scheme val="minor"/>
    </font>
    <font>
      <sz val="11"/>
      <color rgb="FF9C0006"/>
      <name val="Calibri"/>
      <family val="2"/>
      <scheme val="minor"/>
    </font>
    <font>
      <b/>
      <sz val="11"/>
      <color theme="1"/>
      <name val="Calibri"/>
      <family val="2"/>
      <scheme val="minor"/>
    </font>
    <font>
      <b/>
      <sz val="11"/>
      <color rgb="FFFF0000"/>
      <name val="Calibri"/>
      <family val="2"/>
      <scheme val="minor"/>
    </font>
    <font>
      <sz val="10"/>
      <name val="Arial"/>
      <family val="2"/>
    </font>
    <font>
      <b/>
      <sz val="11"/>
      <color rgb="FF9C0006"/>
      <name val="Calibri"/>
      <family val="2"/>
      <scheme val="minor"/>
    </font>
    <font>
      <sz val="9"/>
      <color theme="1"/>
      <name val="Arial"/>
      <family val="2"/>
    </font>
    <font>
      <b/>
      <sz val="11"/>
      <color rgb="FF006100"/>
      <name val="Calibri"/>
      <family val="2"/>
      <scheme val="minor"/>
    </font>
    <font>
      <b/>
      <sz val="9"/>
      <color theme="1"/>
      <name val="Arial"/>
      <family val="2"/>
    </font>
    <font>
      <b/>
      <sz val="11"/>
      <color rgb="FF365F91"/>
      <name val="Arial Narrow"/>
      <family val="2"/>
    </font>
    <font>
      <sz val="11"/>
      <color rgb="FF365F91"/>
      <name val="Arial Narrow"/>
      <family val="2"/>
    </font>
    <font>
      <i/>
      <sz val="11"/>
      <color theme="1"/>
      <name val="Calibri"/>
      <family val="2"/>
      <scheme val="minor"/>
    </font>
    <font>
      <sz val="10"/>
      <color theme="1"/>
      <name val="Arial Unicode MS"/>
      <family val="2"/>
    </font>
    <font>
      <sz val="11"/>
      <color rgb="FFFF0000"/>
      <name val="Calibri"/>
      <family val="2"/>
      <scheme val="minor"/>
    </font>
    <font>
      <b/>
      <sz val="14"/>
      <color rgb="FF006100"/>
      <name val="Calibri"/>
      <family val="2"/>
      <scheme val="minor"/>
    </font>
    <font>
      <sz val="8"/>
      <color rgb="FF424242"/>
      <name val="Arial"/>
      <family val="2"/>
    </font>
    <font>
      <sz val="8"/>
      <color rgb="FF000000"/>
      <name val="Segoe UI"/>
      <charset val="1"/>
    </font>
    <font>
      <b/>
      <sz val="10"/>
      <name val="Arial"/>
      <family val="2"/>
    </font>
    <font>
      <b/>
      <sz val="10"/>
      <color theme="1"/>
      <name val="Arial"/>
      <family val="2"/>
    </font>
    <font>
      <b/>
      <sz val="10"/>
      <color rgb="FFFF0000"/>
      <name val="Arial"/>
      <family val="2"/>
    </font>
    <font>
      <i/>
      <sz val="10"/>
      <color rgb="FFFF0000"/>
      <name val="Arial"/>
      <family val="2"/>
    </font>
    <font>
      <sz val="10"/>
      <color theme="1"/>
      <name val="Arial"/>
      <family val="2"/>
    </font>
    <font>
      <b/>
      <sz val="10"/>
      <color rgb="FFFF0000"/>
      <name val="Calibri"/>
      <family val="2"/>
      <scheme val="minor"/>
    </font>
    <font>
      <b/>
      <sz val="10"/>
      <color rgb="FF008080"/>
      <name val="Calibri"/>
      <family val="2"/>
      <scheme val="minor"/>
    </font>
    <font>
      <sz val="10"/>
      <color theme="1"/>
      <name val="Calibri"/>
      <family val="2"/>
      <scheme val="minor"/>
    </font>
    <font>
      <b/>
      <sz val="10"/>
      <color theme="1"/>
      <name val="Calibri"/>
      <family val="2"/>
      <scheme val="minor"/>
    </font>
    <font>
      <sz val="10"/>
      <color rgb="FFFF0000"/>
      <name val="Arial"/>
      <family val="2"/>
    </font>
    <font>
      <sz val="10"/>
      <color rgb="FF000000"/>
      <name val="Arial"/>
      <family val="2"/>
    </font>
    <font>
      <b/>
      <sz val="14"/>
      <color theme="1"/>
      <name val="Calibri"/>
      <family val="2"/>
      <scheme val="minor"/>
    </font>
    <font>
      <sz val="14"/>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rgb="FFC6EFCE"/>
      </patternFill>
    </fill>
    <fill>
      <patternFill patternType="solid">
        <fgColor rgb="FFFFC7CE"/>
      </patternFill>
    </fill>
    <fill>
      <patternFill patternType="solid">
        <fgColor indexed="41"/>
        <bgColor indexed="64"/>
      </patternFill>
    </fill>
    <fill>
      <patternFill patternType="solid">
        <fgColor indexed="22"/>
        <bgColor indexed="64"/>
      </patternFill>
    </fill>
    <fill>
      <patternFill patternType="solid">
        <fgColor rgb="FFD3DFEE"/>
        <bgColor indexed="64"/>
      </patternFill>
    </fill>
    <fill>
      <patternFill patternType="solid">
        <fgColor theme="0" tint="-0.249977111117893"/>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medium">
        <color rgb="FF4F81BD"/>
      </top>
      <bottom style="medium">
        <color rgb="FF4F81BD"/>
      </bottom>
      <diagonal/>
    </border>
    <border>
      <left/>
      <right/>
      <top/>
      <bottom style="medium">
        <color rgb="FF4F81BD"/>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auto="1"/>
      </left>
      <right/>
      <top style="thin">
        <color auto="1"/>
      </top>
      <bottom style="thin">
        <color auto="1"/>
      </bottom>
      <diagonal/>
    </border>
  </borders>
  <cellStyleXfs count="4">
    <xf numFmtId="0" fontId="0" fillId="0" borderId="0"/>
    <xf numFmtId="0" fontId="3" fillId="2" borderId="0" applyNumberFormat="0" applyBorder="0" applyAlignment="0" applyProtection="0"/>
    <xf numFmtId="0" fontId="4" fillId="3" borderId="0" applyNumberFormat="0" applyBorder="0" applyAlignment="0" applyProtection="0"/>
    <xf numFmtId="0" fontId="7" fillId="0" borderId="0"/>
  </cellStyleXfs>
  <cellXfs count="98">
    <xf numFmtId="0" fontId="0" fillId="0" borderId="0" xfId="0"/>
    <xf numFmtId="0" fontId="5" fillId="0" borderId="0" xfId="0" applyFont="1"/>
    <xf numFmtId="0" fontId="12" fillId="0" borderId="7" xfId="0" applyFont="1" applyBorder="1" applyAlignment="1">
      <alignment vertical="top" wrapText="1"/>
    </xf>
    <xf numFmtId="0" fontId="13" fillId="0" borderId="7" xfId="0" applyFont="1" applyBorder="1" applyAlignment="1">
      <alignment vertical="top" wrapText="1"/>
    </xf>
    <xf numFmtId="0" fontId="12" fillId="6" borderId="0" xfId="0" applyFont="1" applyFill="1" applyAlignment="1">
      <alignment vertical="top" wrapText="1"/>
    </xf>
    <xf numFmtId="0" fontId="13" fillId="6" borderId="0" xfId="0" applyFont="1" applyFill="1" applyAlignment="1">
      <alignment vertical="top" wrapText="1"/>
    </xf>
    <xf numFmtId="0" fontId="12" fillId="0" borderId="0" xfId="0" applyFont="1" applyAlignment="1">
      <alignment vertical="top" wrapText="1"/>
    </xf>
    <xf numFmtId="0" fontId="13" fillId="0" borderId="0" xfId="0" applyFont="1" applyAlignment="1">
      <alignment vertical="top" wrapText="1"/>
    </xf>
    <xf numFmtId="0" fontId="12" fillId="6" borderId="8" xfId="0" applyFont="1" applyFill="1" applyBorder="1" applyAlignment="1">
      <alignment vertical="top" wrapText="1"/>
    </xf>
    <xf numFmtId="0" fontId="13" fillId="6" borderId="8" xfId="0" applyFont="1" applyFill="1" applyBorder="1" applyAlignment="1">
      <alignment vertical="top" wrapText="1"/>
    </xf>
    <xf numFmtId="0" fontId="0" fillId="0" borderId="0" xfId="0" applyAlignment="1">
      <alignment horizontal="left"/>
    </xf>
    <xf numFmtId="0" fontId="0" fillId="0" borderId="0" xfId="0" applyAlignment="1">
      <alignment horizontal="left" indent="1"/>
    </xf>
    <xf numFmtId="49" fontId="0" fillId="0" borderId="0" xfId="0" applyNumberFormat="1" applyAlignment="1">
      <alignment vertical="top"/>
    </xf>
    <xf numFmtId="0" fontId="14" fillId="0" borderId="0" xfId="0" applyFont="1"/>
    <xf numFmtId="1" fontId="0" fillId="0" borderId="0" xfId="0" applyNumberFormat="1"/>
    <xf numFmtId="164" fontId="0" fillId="0" borderId="0" xfId="0" applyNumberFormat="1"/>
    <xf numFmtId="0" fontId="15" fillId="0" borderId="0" xfId="0" applyFont="1"/>
    <xf numFmtId="0" fontId="0" fillId="0" borderId="0" xfId="0" applyAlignment="1">
      <alignment horizontal="center" vertical="center"/>
    </xf>
    <xf numFmtId="0" fontId="10" fillId="2" borderId="0" xfId="1" applyFont="1" applyBorder="1" applyAlignment="1">
      <alignment horizontal="center" vertical="center" wrapText="1"/>
    </xf>
    <xf numFmtId="0" fontId="9" fillId="0" borderId="10" xfId="0" applyFont="1" applyBorder="1" applyAlignment="1">
      <alignment vertical="top" wrapText="1"/>
    </xf>
    <xf numFmtId="0" fontId="0" fillId="0" borderId="4" xfId="0" applyBorder="1"/>
    <xf numFmtId="0" fontId="10" fillId="2" borderId="10" xfId="1" applyFont="1" applyBorder="1" applyAlignment="1">
      <alignment vertical="top" wrapText="1"/>
    </xf>
    <xf numFmtId="0" fontId="10" fillId="2" borderId="4" xfId="1" applyFont="1" applyBorder="1" applyAlignment="1">
      <alignment vertical="top" wrapText="1"/>
    </xf>
    <xf numFmtId="0" fontId="11" fillId="0" borderId="10" xfId="0" applyFont="1" applyBorder="1" applyAlignment="1">
      <alignment vertical="top" wrapText="1"/>
    </xf>
    <xf numFmtId="0" fontId="0" fillId="0" borderId="10" xfId="0" applyBorder="1" applyAlignment="1">
      <alignment vertical="top"/>
    </xf>
    <xf numFmtId="0" fontId="10" fillId="2" borderId="4" xfId="1" applyFont="1" applyBorder="1" applyAlignment="1">
      <alignment horizontal="left" vertical="center" wrapText="1"/>
    </xf>
    <xf numFmtId="14" fontId="0" fillId="0" borderId="0" xfId="0" applyNumberFormat="1" applyAlignment="1">
      <alignment horizontal="center" vertical="center"/>
    </xf>
    <xf numFmtId="0" fontId="9" fillId="0" borderId="10" xfId="0" applyFont="1" applyBorder="1" applyAlignment="1">
      <alignment horizontal="right" vertical="top" wrapText="1"/>
    </xf>
    <xf numFmtId="0" fontId="11" fillId="0" borderId="10" xfId="0" applyFont="1" applyBorder="1" applyAlignment="1">
      <alignment horizontal="left" vertical="top" wrapText="1" indent="4"/>
    </xf>
    <xf numFmtId="0" fontId="9" fillId="0" borderId="10" xfId="0" applyFont="1" applyBorder="1" applyAlignment="1">
      <alignment horizontal="left" vertical="top" wrapText="1" indent="4"/>
    </xf>
    <xf numFmtId="0" fontId="9" fillId="0" borderId="11" xfId="0" applyFont="1" applyBorder="1" applyAlignment="1">
      <alignment vertical="top" wrapText="1"/>
    </xf>
    <xf numFmtId="0" fontId="0" fillId="0" borderId="5" xfId="0" applyBorder="1" applyAlignment="1">
      <alignment horizontal="center" vertical="center"/>
    </xf>
    <xf numFmtId="0" fontId="0" fillId="0" borderId="6" xfId="0" applyBorder="1"/>
    <xf numFmtId="0" fontId="8" fillId="0" borderId="0" xfId="2" applyFont="1" applyFill="1" applyBorder="1" applyAlignment="1">
      <alignment vertical="top" wrapText="1"/>
    </xf>
    <xf numFmtId="0" fontId="10" fillId="0" borderId="0" xfId="1" applyFont="1" applyFill="1" applyBorder="1" applyAlignment="1">
      <alignment vertical="top" wrapText="1"/>
    </xf>
    <xf numFmtId="0" fontId="10" fillId="0" borderId="0" xfId="1" applyFont="1" applyFill="1" applyBorder="1" applyAlignment="1">
      <alignment horizontal="center" vertical="center" wrapText="1"/>
    </xf>
    <xf numFmtId="0" fontId="10" fillId="2" borderId="4" xfId="1" applyFont="1" applyBorder="1" applyAlignment="1">
      <alignment horizontal="center" vertical="top" wrapText="1"/>
    </xf>
    <xf numFmtId="0" fontId="10" fillId="2" borderId="9" xfId="1" applyFont="1" applyBorder="1" applyAlignment="1">
      <alignment vertical="top" wrapText="1"/>
    </xf>
    <xf numFmtId="0" fontId="10" fillId="2" borderId="3" xfId="1" applyFont="1" applyBorder="1" applyAlignment="1">
      <alignment horizontal="center" vertical="center" wrapText="1"/>
    </xf>
    <xf numFmtId="0" fontId="10" fillId="2" borderId="2" xfId="1" applyFont="1" applyBorder="1" applyAlignment="1">
      <alignment horizontal="center" vertical="center" wrapText="1"/>
    </xf>
    <xf numFmtId="0" fontId="11" fillId="0" borderId="10" xfId="0" applyFont="1" applyBorder="1" applyAlignment="1">
      <alignment horizontal="left" vertical="top" wrapText="1"/>
    </xf>
    <xf numFmtId="0" fontId="9" fillId="0" borderId="10" xfId="0" applyFont="1" applyBorder="1" applyAlignment="1">
      <alignment horizontal="left" vertical="top" wrapText="1"/>
    </xf>
    <xf numFmtId="0" fontId="16" fillId="0" borderId="0" xfId="0" applyFont="1"/>
    <xf numFmtId="0" fontId="18" fillId="0" borderId="0" xfId="0" applyFont="1"/>
    <xf numFmtId="0" fontId="11" fillId="0" borderId="10" xfId="0" applyFont="1" applyBorder="1" applyAlignment="1">
      <alignment horizontal="right" vertical="top" wrapText="1"/>
    </xf>
    <xf numFmtId="0" fontId="25" fillId="0" borderId="0" xfId="0" applyFont="1"/>
    <xf numFmtId="0" fontId="28" fillId="0" borderId="0" xfId="0" applyFont="1"/>
    <xf numFmtId="0" fontId="27" fillId="0" borderId="0" xfId="0" applyFont="1"/>
    <xf numFmtId="0" fontId="20" fillId="4" borderId="1" xfId="3" applyFont="1" applyFill="1" applyBorder="1" applyAlignment="1">
      <alignment horizontal="center"/>
    </xf>
    <xf numFmtId="0" fontId="24" fillId="0" borderId="0" xfId="0" applyFont="1" applyAlignment="1">
      <alignment horizontal="center"/>
    </xf>
    <xf numFmtId="0" fontId="24" fillId="0" borderId="1" xfId="0" applyFont="1" applyBorder="1" applyAlignment="1">
      <alignment horizontal="center"/>
    </xf>
    <xf numFmtId="49" fontId="21" fillId="7" borderId="1" xfId="3" quotePrefix="1" applyNumberFormat="1" applyFont="1" applyFill="1" applyBorder="1" applyAlignment="1">
      <alignment horizontal="center"/>
    </xf>
    <xf numFmtId="164" fontId="22" fillId="5" borderId="1" xfId="3" quotePrefix="1" applyNumberFormat="1" applyFont="1" applyFill="1" applyBorder="1" applyAlignment="1">
      <alignment horizontal="center"/>
    </xf>
    <xf numFmtId="49" fontId="22" fillId="5" borderId="1" xfId="3" quotePrefix="1" applyNumberFormat="1" applyFont="1" applyFill="1" applyBorder="1" applyAlignment="1">
      <alignment horizontal="center"/>
    </xf>
    <xf numFmtId="1" fontId="22" fillId="5" borderId="1" xfId="3" quotePrefix="1" applyNumberFormat="1" applyFont="1" applyFill="1" applyBorder="1" applyAlignment="1">
      <alignment horizontal="center"/>
    </xf>
    <xf numFmtId="49" fontId="21" fillId="5" borderId="1" xfId="3" quotePrefix="1" applyNumberFormat="1" applyFont="1" applyFill="1" applyBorder="1" applyAlignment="1">
      <alignment horizontal="center"/>
    </xf>
    <xf numFmtId="49" fontId="21" fillId="5" borderId="1" xfId="3" applyNumberFormat="1" applyFont="1" applyFill="1" applyBorder="1" applyAlignment="1">
      <alignment horizontal="center"/>
    </xf>
    <xf numFmtId="49" fontId="22" fillId="5" borderId="1" xfId="3" applyNumberFormat="1" applyFont="1" applyFill="1" applyBorder="1" applyAlignment="1">
      <alignment horizontal="center"/>
    </xf>
    <xf numFmtId="0" fontId="7" fillId="0" borderId="1" xfId="3" applyBorder="1" applyAlignment="1">
      <alignment horizontal="center" vertical="top"/>
    </xf>
    <xf numFmtId="0" fontId="29" fillId="0" borderId="1" xfId="3" applyFont="1" applyBorder="1" applyAlignment="1">
      <alignment horizontal="center" vertical="top"/>
    </xf>
    <xf numFmtId="0" fontId="29" fillId="0" borderId="1" xfId="3" quotePrefix="1" applyFont="1" applyBorder="1" applyAlignment="1">
      <alignment horizontal="center" vertical="top"/>
    </xf>
    <xf numFmtId="49" fontId="24" fillId="0" borderId="1" xfId="3" applyNumberFormat="1" applyFont="1" applyBorder="1" applyAlignment="1">
      <alignment horizontal="center" vertical="top" wrapText="1"/>
    </xf>
    <xf numFmtId="0" fontId="7" fillId="0" borderId="1" xfId="3" quotePrefix="1" applyBorder="1" applyAlignment="1">
      <alignment horizontal="center" vertical="top"/>
    </xf>
    <xf numFmtId="0" fontId="23" fillId="0" borderId="1" xfId="3" quotePrefix="1" applyFont="1" applyBorder="1" applyAlignment="1">
      <alignment horizontal="center" vertical="top"/>
    </xf>
    <xf numFmtId="0" fontId="24" fillId="0" borderId="1" xfId="0" applyFont="1" applyBorder="1" applyAlignment="1">
      <alignment horizontal="center" vertical="top"/>
    </xf>
    <xf numFmtId="0" fontId="20" fillId="4" borderId="1" xfId="3" applyFont="1" applyFill="1" applyBorder="1" applyAlignment="1">
      <alignment horizontal="center" vertical="top"/>
    </xf>
    <xf numFmtId="0" fontId="30" fillId="0" borderId="1" xfId="0" applyFont="1" applyBorder="1" applyAlignment="1">
      <alignment horizontal="center" vertical="top" wrapText="1"/>
    </xf>
    <xf numFmtId="0" fontId="24" fillId="0" borderId="1" xfId="0" applyFont="1" applyBorder="1" applyAlignment="1">
      <alignment vertical="top"/>
    </xf>
    <xf numFmtId="0" fontId="29" fillId="0" borderId="1" xfId="0" applyFont="1" applyBorder="1" applyAlignment="1">
      <alignment horizontal="center" vertical="top"/>
    </xf>
    <xf numFmtId="49" fontId="24" fillId="0" borderId="1" xfId="3" applyNumberFormat="1" applyFont="1" applyBorder="1" applyAlignment="1">
      <alignment horizontal="center" vertical="center" wrapText="1"/>
    </xf>
    <xf numFmtId="0" fontId="7" fillId="0" borderId="1" xfId="3" applyBorder="1" applyAlignment="1">
      <alignment horizontal="center" vertical="center"/>
    </xf>
    <xf numFmtId="0" fontId="24" fillId="0" borderId="1" xfId="0" applyFont="1" applyBorder="1" applyAlignment="1">
      <alignment horizontal="center" vertical="center"/>
    </xf>
    <xf numFmtId="0" fontId="7" fillId="0" borderId="1" xfId="3" quotePrefix="1" applyBorder="1" applyAlignment="1">
      <alignment horizontal="center" vertical="top" wrapText="1"/>
    </xf>
    <xf numFmtId="0" fontId="24" fillId="0" borderId="0" xfId="0" applyFont="1" applyAlignment="1">
      <alignment horizontal="center" vertical="top"/>
    </xf>
    <xf numFmtId="0" fontId="7" fillId="4" borderId="1" xfId="3" applyFill="1" applyBorder="1" applyAlignment="1">
      <alignment horizontal="center" vertical="top" wrapText="1"/>
    </xf>
    <xf numFmtId="1" fontId="29" fillId="0" borderId="1" xfId="3" applyNumberFormat="1" applyFont="1" applyBorder="1" applyAlignment="1">
      <alignment horizontal="center" vertical="top" wrapText="1"/>
    </xf>
    <xf numFmtId="49" fontId="29" fillId="0" borderId="1" xfId="3" applyNumberFormat="1" applyFont="1" applyBorder="1" applyAlignment="1">
      <alignment horizontal="center" vertical="top" wrapText="1"/>
    </xf>
    <xf numFmtId="0" fontId="24" fillId="0" borderId="1" xfId="0" applyFont="1" applyBorder="1" applyAlignment="1">
      <alignment horizontal="center" vertical="top" wrapText="1"/>
    </xf>
    <xf numFmtId="0" fontId="23" fillId="0" borderId="1" xfId="0" applyFont="1" applyBorder="1" applyAlignment="1">
      <alignment horizontal="center" vertical="top"/>
    </xf>
    <xf numFmtId="0" fontId="0" fillId="0" borderId="1" xfId="0" applyBorder="1" applyAlignment="1">
      <alignment horizontal="center" vertical="top" wrapText="1"/>
    </xf>
    <xf numFmtId="0" fontId="30" fillId="0" borderId="1" xfId="0" applyFont="1" applyBorder="1" applyAlignment="1">
      <alignment horizontal="center" vertical="top"/>
    </xf>
    <xf numFmtId="0" fontId="29" fillId="0" borderId="1" xfId="0" applyFont="1" applyBorder="1" applyAlignment="1">
      <alignment horizontal="center" vertical="top" wrapText="1"/>
    </xf>
    <xf numFmtId="0" fontId="23" fillId="0" borderId="1" xfId="0" applyFont="1" applyBorder="1" applyAlignment="1">
      <alignment horizontal="center" vertical="top" wrapText="1"/>
    </xf>
    <xf numFmtId="49" fontId="21" fillId="5" borderId="12" xfId="3" applyNumberFormat="1" applyFont="1" applyFill="1" applyBorder="1" applyAlignment="1">
      <alignment horizontal="center"/>
    </xf>
    <xf numFmtId="0" fontId="31" fillId="0" borderId="0" xfId="0" applyFont="1"/>
    <xf numFmtId="0" fontId="32" fillId="0" borderId="0" xfId="0" applyFont="1"/>
    <xf numFmtId="0" fontId="2" fillId="0" borderId="0" xfId="0" applyFont="1"/>
    <xf numFmtId="0" fontId="33" fillId="0" borderId="0" xfId="0" applyFont="1"/>
    <xf numFmtId="0" fontId="1" fillId="0" borderId="0" xfId="0" applyFont="1"/>
    <xf numFmtId="0" fontId="17" fillId="2" borderId="0" xfId="1" applyFont="1" applyBorder="1" applyAlignment="1">
      <alignment horizontal="center" vertical="center" wrapText="1"/>
    </xf>
    <xf numFmtId="0" fontId="0" fillId="0" borderId="0" xfId="0" applyAlignment="1">
      <alignment horizontal="center" vertical="center"/>
    </xf>
    <xf numFmtId="0" fontId="6" fillId="0" borderId="5" xfId="0" applyFont="1" applyBorder="1" applyAlignment="1">
      <alignment horizontal="center" vertical="center"/>
    </xf>
    <xf numFmtId="0" fontId="10" fillId="2" borderId="0" xfId="1" applyFont="1" applyBorder="1" applyAlignment="1">
      <alignment horizontal="center" vertical="center" wrapText="1"/>
    </xf>
    <xf numFmtId="0" fontId="10" fillId="2" borderId="3" xfId="1" applyFont="1" applyBorder="1" applyAlignment="1">
      <alignment horizontal="center" vertical="center" wrapText="1"/>
    </xf>
    <xf numFmtId="14" fontId="0" fillId="0" borderId="0" xfId="0" applyNumberFormat="1" applyAlignment="1">
      <alignment horizontal="center" vertical="center"/>
    </xf>
    <xf numFmtId="14" fontId="0" fillId="0" borderId="0" xfId="0" quotePrefix="1" applyNumberFormat="1" applyAlignment="1">
      <alignment horizontal="center" vertical="center"/>
    </xf>
    <xf numFmtId="0" fontId="0" fillId="0" borderId="0" xfId="0" applyAlignment="1">
      <alignment horizontal="left" vertical="top"/>
    </xf>
    <xf numFmtId="0" fontId="0" fillId="0" borderId="5" xfId="0" applyBorder="1" applyAlignment="1">
      <alignment horizontal="center" vertical="center"/>
    </xf>
  </cellXfs>
  <cellStyles count="4">
    <cellStyle name="Bad" xfId="2" builtinId="27"/>
    <cellStyle name="Good" xfId="1" builtinId="26"/>
    <cellStyle name="Normal" xfId="0" builtinId="0"/>
    <cellStyle name="Normal 3" xfId="3" xr:uid="{606231DB-7997-4832-84D5-2ECD4B2562FF}"/>
  </cellStyles>
  <dxfs count="7">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
      <fill>
        <patternFill>
          <bgColor rgb="FFFF0000"/>
        </patternFill>
      </fill>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fmlaLink="$D$10" lockText="1" noThreeD="1"/>
</file>

<file path=xl/ctrlProps/ctrlProp2.xml><?xml version="1.0" encoding="utf-8"?>
<formControlPr xmlns="http://schemas.microsoft.com/office/spreadsheetml/2009/9/main" objectType="CheckBox" fmlaLink="$D$15" lockText="1" noThreeD="1"/>
</file>

<file path=xl/ctrlProps/ctrlProp3.xml><?xml version="1.0" encoding="utf-8"?>
<formControlPr xmlns="http://schemas.microsoft.com/office/spreadsheetml/2009/9/main" objectType="CheckBox" fmlaLink="$D$17" lockText="1" noThreeD="1"/>
</file>

<file path=xl/ctrlProps/ctrlProp4.xml><?xml version="1.0" encoding="utf-8"?>
<formControlPr xmlns="http://schemas.microsoft.com/office/spreadsheetml/2009/9/main" objectType="CheckBox" fmlaLink="$D$44" lockText="1" noThreeD="1"/>
</file>

<file path=xl/ctrlProps/ctrlProp5.xml><?xml version="1.0" encoding="utf-8"?>
<formControlPr xmlns="http://schemas.microsoft.com/office/spreadsheetml/2009/9/main" objectType="CheckBox" fmlaLink="$D$47" lockText="1" noThreeD="1"/>
</file>

<file path=xl/drawings/_rels/drawing2.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12" Type="http://schemas.openxmlformats.org/officeDocument/2006/relationships/image" Target="../media/image12.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absolute">
    <xdr:from>
      <xdr:col>3</xdr:col>
      <xdr:colOff>9525</xdr:colOff>
      <xdr:row>3</xdr:row>
      <xdr:rowOff>168275</xdr:rowOff>
    </xdr:from>
    <xdr:to>
      <xdr:col>17</xdr:col>
      <xdr:colOff>530225</xdr:colOff>
      <xdr:row>49</xdr:row>
      <xdr:rowOff>66676</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838325" y="711200"/>
          <a:ext cx="9055100" cy="8223251"/>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800" b="1" i="0" u="none" strike="noStrike">
              <a:solidFill>
                <a:schemeClr val="dk1"/>
              </a:solidFill>
              <a:effectLst/>
              <a:latin typeface="+mn-lt"/>
              <a:ea typeface="+mn-ea"/>
              <a:cs typeface="+mn-cs"/>
            </a:rPr>
            <a:t>Instructions</a:t>
          </a:r>
        </a:p>
        <a:p>
          <a:endParaRPr lang="en-AU" sz="1100" b="1" i="0" u="none" strike="noStrike">
            <a:solidFill>
              <a:schemeClr val="dk1"/>
            </a:solidFill>
            <a:effectLst/>
            <a:latin typeface="+mn-lt"/>
            <a:ea typeface="+mn-ea"/>
            <a:cs typeface="+mn-cs"/>
          </a:endParaRPr>
        </a:p>
        <a:p>
          <a:r>
            <a:rPr lang="en-AU" sz="1100" b="1" i="0" u="none" strike="noStrike">
              <a:solidFill>
                <a:schemeClr val="dk1"/>
              </a:solidFill>
              <a:effectLst/>
              <a:latin typeface="+mn-lt"/>
              <a:ea typeface="+mn-ea"/>
              <a:cs typeface="+mn-cs"/>
            </a:rPr>
            <a:t>1. </a:t>
          </a:r>
          <a:r>
            <a:rPr lang="en-AU" sz="1100" b="0" i="0" u="none" strike="noStrike">
              <a:solidFill>
                <a:schemeClr val="dk1"/>
              </a:solidFill>
              <a:effectLst/>
              <a:latin typeface="+mn-lt"/>
              <a:ea typeface="+mn-ea"/>
              <a:cs typeface="+mn-cs"/>
            </a:rPr>
            <a:t>Save this spreadsheet somewhere on your computer/network.</a:t>
          </a:r>
          <a:r>
            <a:rPr lang="en-AU" b="0"/>
            <a:t> </a:t>
          </a:r>
        </a:p>
        <a:p>
          <a:endParaRPr lang="en-AU" b="0"/>
        </a:p>
        <a:p>
          <a:r>
            <a:rPr lang="en-AU" b="1"/>
            <a:t>2.</a:t>
          </a:r>
          <a:r>
            <a:rPr lang="en-AU" b="0"/>
            <a:t> Enable Editing if required.</a:t>
          </a:r>
        </a:p>
        <a:p>
          <a:endParaRPr lang="en-AU" sz="1100" b="0"/>
        </a:p>
        <a:p>
          <a:r>
            <a:rPr lang="en-AU" sz="1100" b="1"/>
            <a:t>3.</a:t>
          </a:r>
          <a:r>
            <a:rPr lang="en-AU" sz="1100"/>
            <a:t> Fill in the </a:t>
          </a:r>
          <a:r>
            <a:rPr lang="en-AU" sz="1100" b="1" i="0" u="none" strike="noStrike">
              <a:solidFill>
                <a:schemeClr val="dk1"/>
              </a:solidFill>
              <a:effectLst/>
              <a:latin typeface="+mn-lt"/>
              <a:ea typeface="+mn-ea"/>
              <a:cs typeface="+mn-cs"/>
            </a:rPr>
            <a:t>Data Template.</a:t>
          </a:r>
          <a:r>
            <a:rPr lang="en-AU"/>
            <a:t> </a:t>
          </a:r>
        </a:p>
        <a:p>
          <a:r>
            <a:rPr lang="en-AU" sz="1100" b="0" i="0" u="none" strike="noStrike">
              <a:solidFill>
                <a:schemeClr val="dk1"/>
              </a:solidFill>
              <a:effectLst/>
              <a:latin typeface="+mn-lt"/>
              <a:ea typeface="+mn-ea"/>
              <a:cs typeface="+mn-cs"/>
            </a:rPr>
            <a:t> - All fields in red text are mandatory.</a:t>
          </a:r>
          <a:r>
            <a:rPr lang="en-AU"/>
            <a:t> </a:t>
          </a:r>
        </a:p>
        <a:p>
          <a:endParaRPr lang="en-AU" sz="1100"/>
        </a:p>
        <a:p>
          <a:r>
            <a:rPr lang="en-AU" sz="1100" b="1" i="0" u="none" strike="noStrike">
              <a:solidFill>
                <a:schemeClr val="dk1"/>
              </a:solidFill>
              <a:effectLst/>
              <a:latin typeface="+mn-lt"/>
              <a:ea typeface="+mn-ea"/>
              <a:cs typeface="+mn-cs"/>
            </a:rPr>
            <a:t>4.</a:t>
          </a:r>
          <a:r>
            <a:rPr lang="en-AU" sz="1100" b="1" i="0" u="none" strike="noStrike" baseline="0">
              <a:solidFill>
                <a:schemeClr val="dk1"/>
              </a:solidFill>
              <a:effectLst/>
              <a:latin typeface="+mn-lt"/>
              <a:ea typeface="+mn-ea"/>
              <a:cs typeface="+mn-cs"/>
            </a:rPr>
            <a:t> </a:t>
          </a:r>
          <a:r>
            <a:rPr lang="en-AU" sz="1100" b="0" i="0" u="none" strike="noStrike" baseline="0">
              <a:solidFill>
                <a:schemeClr val="dk1"/>
              </a:solidFill>
              <a:effectLst/>
              <a:latin typeface="+mn-lt"/>
              <a:ea typeface="+mn-ea"/>
              <a:cs typeface="+mn-cs"/>
            </a:rPr>
            <a:t>Fill in the </a:t>
          </a:r>
          <a:r>
            <a:rPr lang="en-AU" sz="1100" b="1" i="0" u="none" strike="noStrike">
              <a:solidFill>
                <a:schemeClr val="dk1"/>
              </a:solidFill>
              <a:effectLst/>
              <a:latin typeface="+mn-lt"/>
              <a:ea typeface="+mn-ea"/>
              <a:cs typeface="+mn-cs"/>
            </a:rPr>
            <a:t>Metadata Template.</a:t>
          </a:r>
          <a:r>
            <a:rPr lang="en-AU"/>
            <a:t> </a:t>
          </a:r>
        </a:p>
        <a:p>
          <a:r>
            <a:rPr lang="en-AU" sz="1100" b="0" i="0" u="none" strike="noStrike">
              <a:solidFill>
                <a:schemeClr val="dk1"/>
              </a:solidFill>
              <a:effectLst/>
              <a:latin typeface="+mn-lt"/>
              <a:ea typeface="+mn-ea"/>
              <a:cs typeface="+mn-cs"/>
            </a:rPr>
            <a:t> - All red cells are mandatory - typing within a red cell then clicking</a:t>
          </a:r>
          <a:r>
            <a:rPr lang="en-AU" sz="1100" b="0" i="0" u="none" strike="noStrike" baseline="0">
              <a:solidFill>
                <a:schemeClr val="dk1"/>
              </a:solidFill>
              <a:effectLst/>
              <a:latin typeface="+mn-lt"/>
              <a:ea typeface="+mn-ea"/>
              <a:cs typeface="+mn-cs"/>
            </a:rPr>
            <a:t> the Enter key </a:t>
          </a:r>
          <a:r>
            <a:rPr lang="en-AU" sz="1100" b="0" i="0" u="none" strike="noStrike">
              <a:solidFill>
                <a:schemeClr val="dk1"/>
              </a:solidFill>
              <a:effectLst/>
              <a:latin typeface="+mn-lt"/>
              <a:ea typeface="+mn-ea"/>
              <a:cs typeface="+mn-cs"/>
            </a:rPr>
            <a:t>reverts the fill colour to 'No Fill'.</a:t>
          </a:r>
        </a:p>
        <a:p>
          <a:r>
            <a:rPr lang="en-AU" sz="1100" b="0" i="0" u="none" strike="noStrike">
              <a:solidFill>
                <a:schemeClr val="dk1"/>
              </a:solidFill>
              <a:effectLst/>
              <a:latin typeface="+mn-lt"/>
              <a:ea typeface="+mn-ea"/>
              <a:cs typeface="+mn-cs"/>
            </a:rPr>
            <a:t> - The binary Yes / No is set to 'false' as default</a:t>
          </a:r>
        </a:p>
        <a:p>
          <a:endParaRPr lang="en-AU" sz="1100" b="0" i="0" u="none" strike="noStrike">
            <a:solidFill>
              <a:schemeClr val="dk1"/>
            </a:solidFill>
            <a:effectLst/>
            <a:latin typeface="+mn-lt"/>
            <a:ea typeface="+mn-ea"/>
            <a:cs typeface="+mn-cs"/>
          </a:endParaRPr>
        </a:p>
        <a:p>
          <a:r>
            <a:rPr lang="en-AU" sz="1100" b="0" i="0" u="none" strike="noStrike">
              <a:solidFill>
                <a:schemeClr val="dk1"/>
              </a:solidFill>
              <a:effectLst/>
              <a:latin typeface="+mn-lt"/>
              <a:ea typeface="+mn-ea"/>
              <a:cs typeface="+mn-cs"/>
            </a:rPr>
            <a:t>Revison</a:t>
          </a:r>
          <a:r>
            <a:rPr lang="en-AU" sz="1100" b="0" i="0" u="none" strike="noStrike" baseline="0">
              <a:solidFill>
                <a:schemeClr val="dk1"/>
              </a:solidFill>
              <a:effectLst/>
              <a:latin typeface="+mn-lt"/>
              <a:ea typeface="+mn-ea"/>
              <a:cs typeface="+mn-cs"/>
            </a:rPr>
            <a:t> history </a:t>
          </a:r>
        </a:p>
        <a:p>
          <a:r>
            <a:rPr lang="en-AU" sz="1100" b="0" i="0" u="none" strike="noStrike" baseline="0">
              <a:solidFill>
                <a:schemeClr val="dk1"/>
              </a:solidFill>
              <a:effectLst/>
              <a:latin typeface="+mn-lt"/>
              <a:ea typeface="+mn-ea"/>
              <a:cs typeface="+mn-cs"/>
            </a:rPr>
            <a:t>v2 23/3/2021 published as an xlsx file </a:t>
          </a:r>
        </a:p>
        <a:p>
          <a:r>
            <a:rPr lang="en-AU" sz="1100" b="0" i="0" u="none" strike="noStrike" baseline="0">
              <a:solidFill>
                <a:schemeClr val="dk1"/>
              </a:solidFill>
              <a:effectLst/>
              <a:latin typeface="+mn-lt"/>
              <a:ea typeface="+mn-ea"/>
              <a:cs typeface="+mn-cs"/>
            </a:rPr>
            <a:t>macros removed - columns S-U contain drop drop list functions that replace them  - do not delete</a:t>
          </a:r>
        </a:p>
        <a:p>
          <a:r>
            <a:rPr lang="en-AU" sz="1100" b="0" i="0" u="none" strike="noStrike" baseline="0">
              <a:solidFill>
                <a:schemeClr val="dk1"/>
              </a:solidFill>
              <a:effectLst/>
              <a:latin typeface="+mn-lt"/>
              <a:ea typeface="+mn-ea"/>
              <a:cs typeface="+mn-cs"/>
            </a:rPr>
            <a:t>additonal fields added to cater for :</a:t>
          </a:r>
        </a:p>
        <a:p>
          <a:r>
            <a:rPr lang="en-AU" sz="1100" b="0" i="0" u="none" strike="noStrike" baseline="0">
              <a:solidFill>
                <a:schemeClr val="dk1"/>
              </a:solidFill>
              <a:effectLst/>
              <a:latin typeface="+mn-lt"/>
              <a:ea typeface="+mn-ea"/>
              <a:cs typeface="+mn-cs"/>
            </a:rPr>
            <a:t>	survey start and end dates</a:t>
          </a:r>
        </a:p>
        <a:p>
          <a:r>
            <a:rPr lang="en-AU" sz="1100" b="0" i="0" u="none" strike="noStrike" baseline="0">
              <a:solidFill>
                <a:schemeClr val="dk1"/>
              </a:solidFill>
              <a:effectLst/>
              <a:latin typeface="+mn-lt"/>
              <a:ea typeface="+mn-ea"/>
              <a:cs typeface="+mn-cs"/>
            </a:rPr>
            <a:t>	referral id and SPRAT id if known </a:t>
          </a:r>
        </a:p>
        <a:p>
          <a:r>
            <a:rPr lang="en-AU" sz="1100" b="0" i="0" u="none" strike="noStrike" baseline="0">
              <a:solidFill>
                <a:schemeClr val="dk1"/>
              </a:solidFill>
              <a:effectLst/>
              <a:latin typeface="+mn-lt"/>
              <a:ea typeface="+mn-ea"/>
              <a:cs typeface="+mn-cs"/>
            </a:rPr>
            <a:t>	basis of record</a:t>
          </a:r>
        </a:p>
        <a:p>
          <a:r>
            <a:rPr lang="en-AU" sz="1100" b="0" i="0" u="none" strike="noStrike" baseline="0">
              <a:solidFill>
                <a:schemeClr val="dk1"/>
              </a:solidFill>
              <a:effectLst/>
              <a:latin typeface="+mn-lt"/>
              <a:ea typeface="+mn-ea"/>
              <a:cs typeface="+mn-cs"/>
            </a:rPr>
            <a:t>	</a:t>
          </a:r>
          <a:endParaRPr lang="en-AU" sz="1100" b="0" i="0" u="none" strike="noStrike">
            <a:solidFill>
              <a:schemeClr val="dk1"/>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596900</xdr:colOff>
          <xdr:row>8</xdr:row>
          <xdr:rowOff>266700</xdr:rowOff>
        </xdr:from>
        <xdr:to>
          <xdr:col>2</xdr:col>
          <xdr:colOff>1981200</xdr:colOff>
          <xdr:row>10</xdr:row>
          <xdr:rowOff>12700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     No = False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825500</xdr:colOff>
          <xdr:row>13</xdr:row>
          <xdr:rowOff>292100</xdr:rowOff>
        </xdr:from>
        <xdr:to>
          <xdr:col>2</xdr:col>
          <xdr:colOff>1663700</xdr:colOff>
          <xdr:row>15</xdr:row>
          <xdr:rowOff>25400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850900</xdr:colOff>
          <xdr:row>15</xdr:row>
          <xdr:rowOff>165100</xdr:rowOff>
        </xdr:from>
        <xdr:to>
          <xdr:col>2</xdr:col>
          <xdr:colOff>1689100</xdr:colOff>
          <xdr:row>17</xdr:row>
          <xdr:rowOff>12700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977900</xdr:colOff>
          <xdr:row>43</xdr:row>
          <xdr:rowOff>25400</xdr:rowOff>
        </xdr:from>
        <xdr:to>
          <xdr:col>2</xdr:col>
          <xdr:colOff>1435100</xdr:colOff>
          <xdr:row>43</xdr:row>
          <xdr:rowOff>266700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1003300</xdr:colOff>
          <xdr:row>46</xdr:row>
          <xdr:rowOff>38100</xdr:rowOff>
        </xdr:from>
        <xdr:to>
          <xdr:col>2</xdr:col>
          <xdr:colOff>1498600</xdr:colOff>
          <xdr:row>46</xdr:row>
          <xdr:rowOff>254000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18288" tIns="18288" rIns="0" bIns="18288" anchor="ctr" upright="1"/>
            <a:lstStyle/>
            <a:p>
              <a:pPr algn="l" rtl="0">
                <a:defRPr sz="1000"/>
              </a:pPr>
              <a:r>
                <a:rPr lang="en-GB" sz="800" b="0" i="0" u="none" strike="noStrike" baseline="0">
                  <a:solidFill>
                    <a:srgbClr val="000000"/>
                  </a:solidFill>
                  <a:latin typeface="Segoe UI"/>
                  <a:cs typeface="Segoe UI"/>
                </a:rPr>
                <a:t>Yes/No</a:t>
              </a:r>
            </a:p>
          </xdr:txBody>
        </xdr:sp>
        <xdr:clientData/>
      </xdr:twoCellAnchor>
    </mc:Choice>
    <mc:Fallback/>
  </mc:AlternateContent>
  <xdr:twoCellAnchor editAs="oneCell">
    <xdr:from>
      <xdr:col>2</xdr:col>
      <xdr:colOff>0</xdr:colOff>
      <xdr:row>20</xdr:row>
      <xdr:rowOff>12700</xdr:rowOff>
    </xdr:from>
    <xdr:to>
      <xdr:col>3</xdr:col>
      <xdr:colOff>0</xdr:colOff>
      <xdr:row>20</xdr:row>
      <xdr:rowOff>355600</xdr:rowOff>
    </xdr:to>
    <xdr:sp macro="" textlink="">
      <xdr:nvSpPr>
        <xdr:cNvPr id="4106" name="ERABox" hidden="1">
          <a:extLst>
            <a:ext uri="{63B3BB69-23CF-44E3-9099-C40C66FF867C}">
              <a14:compatExt xmlns:a14="http://schemas.microsoft.com/office/drawing/2010/main"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0</xdr:colOff>
      <xdr:row>35</xdr:row>
      <xdr:rowOff>25400</xdr:rowOff>
    </xdr:from>
    <xdr:to>
      <xdr:col>3</xdr:col>
      <xdr:colOff>0</xdr:colOff>
      <xdr:row>36</xdr:row>
      <xdr:rowOff>12700</xdr:rowOff>
    </xdr:to>
    <xdr:sp macro="" textlink="">
      <xdr:nvSpPr>
        <xdr:cNvPr id="4107" name="ScaleBox" hidden="1">
          <a:extLst>
            <a:ext uri="{63B3BB69-23CF-44E3-9099-C40C66FF867C}">
              <a14:compatExt xmlns:a14="http://schemas.microsoft.com/office/drawing/2010/main"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37</xdr:row>
      <xdr:rowOff>12700</xdr:rowOff>
    </xdr:from>
    <xdr:to>
      <xdr:col>3</xdr:col>
      <xdr:colOff>0</xdr:colOff>
      <xdr:row>38</xdr:row>
      <xdr:rowOff>12700</xdr:rowOff>
    </xdr:to>
    <xdr:sp macro="" textlink="">
      <xdr:nvSpPr>
        <xdr:cNvPr id="4108" name="IBRAbox" hidden="1">
          <a:extLst>
            <a:ext uri="{63B3BB69-23CF-44E3-9099-C40C66FF867C}">
              <a14:compatExt xmlns:a14="http://schemas.microsoft.com/office/drawing/2010/main"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58</xdr:row>
      <xdr:rowOff>12700</xdr:rowOff>
    </xdr:from>
    <xdr:to>
      <xdr:col>2</xdr:col>
      <xdr:colOff>2413000</xdr:colOff>
      <xdr:row>59</xdr:row>
      <xdr:rowOff>0</xdr:rowOff>
    </xdr:to>
    <xdr:sp macro="" textlink="">
      <xdr:nvSpPr>
        <xdr:cNvPr id="4109" name="SUPPMATERIALSbox" hidden="1">
          <a:extLst>
            <a:ext uri="{63B3BB69-23CF-44E3-9099-C40C66FF867C}">
              <a14:compatExt xmlns:a14="http://schemas.microsoft.com/office/drawing/2010/main"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60</xdr:row>
      <xdr:rowOff>12700</xdr:rowOff>
    </xdr:from>
    <xdr:to>
      <xdr:col>2</xdr:col>
      <xdr:colOff>2413000</xdr:colOff>
      <xdr:row>60</xdr:row>
      <xdr:rowOff>292100</xdr:rowOff>
    </xdr:to>
    <xdr:sp macro="" textlink="">
      <xdr:nvSpPr>
        <xdr:cNvPr id="4110" name="IDENTIFIERbox" hidden="1">
          <a:extLst>
            <a:ext uri="{63B3BB69-23CF-44E3-9099-C40C66FF867C}">
              <a14:compatExt xmlns:a14="http://schemas.microsoft.com/office/drawing/2010/main" spid="_x0000_s4110"/>
            </a:ext>
            <a:ext uri="{FF2B5EF4-FFF2-40B4-BE49-F238E27FC236}">
              <a16:creationId xmlns:a16="http://schemas.microsoft.com/office/drawing/2014/main" id="{00000000-0008-0000-0200-00000E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0</xdr:colOff>
      <xdr:row>64</xdr:row>
      <xdr:rowOff>12700</xdr:rowOff>
    </xdr:from>
    <xdr:to>
      <xdr:col>3</xdr:col>
      <xdr:colOff>0</xdr:colOff>
      <xdr:row>65</xdr:row>
      <xdr:rowOff>12700</xdr:rowOff>
    </xdr:to>
    <xdr:sp macro="" textlink="">
      <xdr:nvSpPr>
        <xdr:cNvPr id="4111" name="SAMPLINGbox" hidden="1">
          <a:extLst>
            <a:ext uri="{63B3BB69-23CF-44E3-9099-C40C66FF867C}">
              <a14:compatExt xmlns:a14="http://schemas.microsoft.com/office/drawing/2010/main" spid="_x0000_s4111"/>
            </a:ext>
            <a:ext uri="{FF2B5EF4-FFF2-40B4-BE49-F238E27FC236}">
              <a16:creationId xmlns:a16="http://schemas.microsoft.com/office/drawing/2014/main" id="{00000000-0008-0000-0200-00000F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25400</xdr:colOff>
      <xdr:row>82</xdr:row>
      <xdr:rowOff>12700</xdr:rowOff>
    </xdr:from>
    <xdr:to>
      <xdr:col>2</xdr:col>
      <xdr:colOff>2387600</xdr:colOff>
      <xdr:row>83</xdr:row>
      <xdr:rowOff>0</xdr:rowOff>
    </xdr:to>
    <xdr:sp macro="" textlink="">
      <xdr:nvSpPr>
        <xdr:cNvPr id="4112" name="TITLEbox" hidden="1">
          <a:extLst>
            <a:ext uri="{63B3BB69-23CF-44E3-9099-C40C66FF867C}">
              <a14:compatExt xmlns:a14="http://schemas.microsoft.com/office/drawing/2010/main" spid="_x0000_s4112"/>
            </a:ext>
            <a:ext uri="{FF2B5EF4-FFF2-40B4-BE49-F238E27FC236}">
              <a16:creationId xmlns:a16="http://schemas.microsoft.com/office/drawing/2014/main" id="{00000000-0008-0000-0200-000010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66</xdr:row>
      <xdr:rowOff>12700</xdr:rowOff>
    </xdr:from>
    <xdr:to>
      <xdr:col>2</xdr:col>
      <xdr:colOff>2413000</xdr:colOff>
      <xdr:row>67</xdr:row>
      <xdr:rowOff>0</xdr:rowOff>
    </xdr:to>
    <xdr:sp macro="" textlink="">
      <xdr:nvSpPr>
        <xdr:cNvPr id="4117" name="FaunaSamplingbox" hidden="1">
          <a:extLst>
            <a:ext uri="{63B3BB69-23CF-44E3-9099-C40C66FF867C}">
              <a14:compatExt xmlns:a14="http://schemas.microsoft.com/office/drawing/2010/main" spid="_x0000_s4117"/>
            </a:ext>
            <a:ext uri="{FF2B5EF4-FFF2-40B4-BE49-F238E27FC236}">
              <a16:creationId xmlns:a16="http://schemas.microsoft.com/office/drawing/2014/main" id="{00000000-0008-0000-0200-000015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25400</xdr:colOff>
      <xdr:row>68</xdr:row>
      <xdr:rowOff>25400</xdr:rowOff>
    </xdr:from>
    <xdr:to>
      <xdr:col>2</xdr:col>
      <xdr:colOff>2387600</xdr:colOff>
      <xdr:row>69</xdr:row>
      <xdr:rowOff>0</xdr:rowOff>
    </xdr:to>
    <xdr:sp macro="" textlink="">
      <xdr:nvSpPr>
        <xdr:cNvPr id="4118" name="FLORAbox" hidden="1">
          <a:extLst>
            <a:ext uri="{63B3BB69-23CF-44E3-9099-C40C66FF867C}">
              <a14:compatExt xmlns:a14="http://schemas.microsoft.com/office/drawing/2010/main" spid="_x0000_s4118"/>
            </a:ext>
            <a:ext uri="{FF2B5EF4-FFF2-40B4-BE49-F238E27FC236}">
              <a16:creationId xmlns:a16="http://schemas.microsoft.com/office/drawing/2014/main" id="{00000000-0008-0000-0200-000016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27</xdr:row>
      <xdr:rowOff>0</xdr:rowOff>
    </xdr:from>
    <xdr:to>
      <xdr:col>3</xdr:col>
      <xdr:colOff>0</xdr:colOff>
      <xdr:row>28</xdr:row>
      <xdr:rowOff>0</xdr:rowOff>
    </xdr:to>
    <xdr:sp macro="" textlink="">
      <xdr:nvSpPr>
        <xdr:cNvPr id="4126" name="TimingBox" hidden="1">
          <a:extLst>
            <a:ext uri="{63B3BB69-23CF-44E3-9099-C40C66FF867C}">
              <a14:compatExt xmlns:a14="http://schemas.microsoft.com/office/drawing/2010/main" spid="_x0000_s4126"/>
            </a:ext>
            <a:ext uri="{FF2B5EF4-FFF2-40B4-BE49-F238E27FC236}">
              <a16:creationId xmlns:a16="http://schemas.microsoft.com/office/drawing/2014/main" id="{00000000-0008-0000-0200-00001E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28</xdr:row>
      <xdr:rowOff>12700</xdr:rowOff>
    </xdr:from>
    <xdr:to>
      <xdr:col>3</xdr:col>
      <xdr:colOff>0</xdr:colOff>
      <xdr:row>28</xdr:row>
      <xdr:rowOff>355600</xdr:rowOff>
    </xdr:to>
    <xdr:sp macro="" textlink="">
      <xdr:nvSpPr>
        <xdr:cNvPr id="4127" name="ScopeBox" hidden="1">
          <a:extLst>
            <a:ext uri="{63B3BB69-23CF-44E3-9099-C40C66FF867C}">
              <a14:compatExt xmlns:a14="http://schemas.microsoft.com/office/drawing/2010/main" spid="_x0000_s4127"/>
            </a:ext>
            <a:ext uri="{FF2B5EF4-FFF2-40B4-BE49-F238E27FC236}">
              <a16:creationId xmlns:a16="http://schemas.microsoft.com/office/drawing/2014/main" id="{00000000-0008-0000-0200-00001F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28</xdr:row>
      <xdr:rowOff>368300</xdr:rowOff>
    </xdr:from>
    <xdr:to>
      <xdr:col>2</xdr:col>
      <xdr:colOff>2387600</xdr:colOff>
      <xdr:row>30</xdr:row>
      <xdr:rowOff>0</xdr:rowOff>
    </xdr:to>
    <xdr:sp macro="" textlink="">
      <xdr:nvSpPr>
        <xdr:cNvPr id="4128" name="SeverityBox" hidden="1">
          <a:extLst>
            <a:ext uri="{63B3BB69-23CF-44E3-9099-C40C66FF867C}">
              <a14:compatExt xmlns:a14="http://schemas.microsoft.com/office/drawing/2010/main" spid="_x0000_s4128"/>
            </a:ext>
            <a:ext uri="{FF2B5EF4-FFF2-40B4-BE49-F238E27FC236}">
              <a16:creationId xmlns:a16="http://schemas.microsoft.com/office/drawing/2014/main" id="{00000000-0008-0000-0200-000020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72</xdr:row>
      <xdr:rowOff>0</xdr:rowOff>
    </xdr:from>
    <xdr:to>
      <xdr:col>2</xdr:col>
      <xdr:colOff>2413000</xdr:colOff>
      <xdr:row>73</xdr:row>
      <xdr:rowOff>0</xdr:rowOff>
    </xdr:to>
    <xdr:sp macro="" textlink="">
      <xdr:nvSpPr>
        <xdr:cNvPr id="4134" name="AttributeBox" hidden="1">
          <a:extLst>
            <a:ext uri="{63B3BB69-23CF-44E3-9099-C40C66FF867C}">
              <a14:compatExt xmlns:a14="http://schemas.microsoft.com/office/drawing/2010/main" spid="_x0000_s4134"/>
            </a:ext>
            <a:ext uri="{FF2B5EF4-FFF2-40B4-BE49-F238E27FC236}">
              <a16:creationId xmlns:a16="http://schemas.microsoft.com/office/drawing/2014/main" id="{00000000-0008-0000-0200-000026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70</xdr:row>
      <xdr:rowOff>12700</xdr:rowOff>
    </xdr:from>
    <xdr:to>
      <xdr:col>2</xdr:col>
      <xdr:colOff>2387600</xdr:colOff>
      <xdr:row>70</xdr:row>
      <xdr:rowOff>279400</xdr:rowOff>
    </xdr:to>
    <xdr:sp macro="" textlink="">
      <xdr:nvSpPr>
        <xdr:cNvPr id="4135" name="ComboBox1" hidden="1">
          <a:extLst>
            <a:ext uri="{63B3BB69-23CF-44E3-9099-C40C66FF867C}">
              <a14:compatExt xmlns:a14="http://schemas.microsoft.com/office/drawing/2010/main" spid="_x0000_s4135"/>
            </a:ext>
            <a:ext uri="{FF2B5EF4-FFF2-40B4-BE49-F238E27FC236}">
              <a16:creationId xmlns:a16="http://schemas.microsoft.com/office/drawing/2014/main" id="{00000000-0008-0000-0200-000027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12700</xdr:colOff>
      <xdr:row>44</xdr:row>
      <xdr:rowOff>25400</xdr:rowOff>
    </xdr:from>
    <xdr:to>
      <xdr:col>2</xdr:col>
      <xdr:colOff>2413000</xdr:colOff>
      <xdr:row>45</xdr:row>
      <xdr:rowOff>12700</xdr:rowOff>
    </xdr:to>
    <xdr:sp macro="" textlink="">
      <xdr:nvSpPr>
        <xdr:cNvPr id="4136" name="PlantGroupBox" hidden="1">
          <a:extLst>
            <a:ext uri="{63B3BB69-23CF-44E3-9099-C40C66FF867C}">
              <a14:compatExt xmlns:a14="http://schemas.microsoft.com/office/drawing/2010/main" spid="_x0000_s4136"/>
            </a:ext>
            <a:ext uri="{FF2B5EF4-FFF2-40B4-BE49-F238E27FC236}">
              <a16:creationId xmlns:a16="http://schemas.microsoft.com/office/drawing/2014/main" id="{00000000-0008-0000-0200-000028100000}"/>
            </a:ext>
          </a:extLst>
        </xdr:cNvPr>
        <xdr:cNvSpPr/>
      </xdr:nvSpPr>
      <xdr:spPr bwMode="auto">
        <a:xfrm>
          <a:off x="0" y="0"/>
          <a:ext cx="0" cy="0"/>
        </a:xfrm>
        <a:prstGeom prst="rect">
          <a:avLst/>
        </a:prstGeom>
        <a:noFill/>
        <a:ln>
          <a:noFill/>
        </a:ln>
        <a:extLst>
          <a:ext uri="{91240B29-F687-4F45-9708-019B960494DF}">
            <a14:hiddenLine xmlns:a14="http://schemas.microsoft.com/office/drawing/2010/main" w="9525">
              <a:noFill/>
              <a:miter lim="800000"/>
              <a:headEnd/>
              <a:tailEnd/>
            </a14:hiddenLine>
          </a:ext>
        </a:extLst>
      </xdr:spPr>
    </xdr:sp>
    <xdr:clientData/>
  </xdr:twoCellAnchor>
  <xdr:twoCellAnchor editAs="oneCell">
    <xdr:from>
      <xdr:col>2</xdr:col>
      <xdr:colOff>0</xdr:colOff>
      <xdr:row>20</xdr:row>
      <xdr:rowOff>12700</xdr:rowOff>
    </xdr:from>
    <xdr:to>
      <xdr:col>3</xdr:col>
      <xdr:colOff>0</xdr:colOff>
      <xdr:row>20</xdr:row>
      <xdr:rowOff>355600</xdr:rowOff>
    </xdr:to>
    <xdr:pic>
      <xdr:nvPicPr>
        <xdr:cNvPr id="2" name="ERABox">
          <a:extLst>
            <a:ext uri="{FF2B5EF4-FFF2-40B4-BE49-F238E27FC236}">
              <a16:creationId xmlns:a16="http://schemas.microsoft.com/office/drawing/2014/main" id="{00000000-0008-0000-0200-000002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69200" y="4660900"/>
          <a:ext cx="2628900" cy="3429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0</xdr:colOff>
      <xdr:row>35</xdr:row>
      <xdr:rowOff>25400</xdr:rowOff>
    </xdr:from>
    <xdr:to>
      <xdr:col>3</xdr:col>
      <xdr:colOff>0</xdr:colOff>
      <xdr:row>36</xdr:row>
      <xdr:rowOff>12700</xdr:rowOff>
    </xdr:to>
    <xdr:pic>
      <xdr:nvPicPr>
        <xdr:cNvPr id="3" name="ScaleBox">
          <a:extLst>
            <a:ext uri="{FF2B5EF4-FFF2-40B4-BE49-F238E27FC236}">
              <a16:creationId xmlns:a16="http://schemas.microsoft.com/office/drawing/2014/main" id="{00000000-0008-0000-0200-000003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569200" y="9677400"/>
          <a:ext cx="2628900" cy="2667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37</xdr:row>
      <xdr:rowOff>12700</xdr:rowOff>
    </xdr:from>
    <xdr:to>
      <xdr:col>3</xdr:col>
      <xdr:colOff>0</xdr:colOff>
      <xdr:row>38</xdr:row>
      <xdr:rowOff>12700</xdr:rowOff>
    </xdr:to>
    <xdr:pic>
      <xdr:nvPicPr>
        <xdr:cNvPr id="4" name="IBRAbox">
          <a:extLst>
            <a:ext uri="{FF2B5EF4-FFF2-40B4-BE49-F238E27FC236}">
              <a16:creationId xmlns:a16="http://schemas.microsoft.com/office/drawing/2014/main" id="{00000000-0008-0000-0200-000004000000}"/>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581900" y="10274300"/>
          <a:ext cx="2616200" cy="2921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58</xdr:row>
      <xdr:rowOff>12700</xdr:rowOff>
    </xdr:from>
    <xdr:to>
      <xdr:col>2</xdr:col>
      <xdr:colOff>2413000</xdr:colOff>
      <xdr:row>59</xdr:row>
      <xdr:rowOff>0</xdr:rowOff>
    </xdr:to>
    <xdr:pic>
      <xdr:nvPicPr>
        <xdr:cNvPr id="5" name="SUPPMATERIALSbox">
          <a:extLst>
            <a:ext uri="{FF2B5EF4-FFF2-40B4-BE49-F238E27FC236}">
              <a16:creationId xmlns:a16="http://schemas.microsoft.com/office/drawing/2014/main" id="{00000000-0008-0000-0200-000005000000}"/>
            </a:ext>
          </a:extLst>
        </xdr:cNvPr>
        <xdr:cNvPicPr preferRelativeResize="0">
          <a:picLocks noChangeArrowheads="1" noChangeShapeType="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581900" y="16992600"/>
          <a:ext cx="2400300" cy="3048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60</xdr:row>
      <xdr:rowOff>12700</xdr:rowOff>
    </xdr:from>
    <xdr:to>
      <xdr:col>2</xdr:col>
      <xdr:colOff>2413000</xdr:colOff>
      <xdr:row>60</xdr:row>
      <xdr:rowOff>292100</xdr:rowOff>
    </xdr:to>
    <xdr:pic>
      <xdr:nvPicPr>
        <xdr:cNvPr id="6" name="IDENTIFIERbox">
          <a:extLst>
            <a:ext uri="{FF2B5EF4-FFF2-40B4-BE49-F238E27FC236}">
              <a16:creationId xmlns:a16="http://schemas.microsoft.com/office/drawing/2014/main" id="{00000000-0008-0000-0200-000006000000}"/>
            </a:ext>
          </a:extLst>
        </xdr:cNvPr>
        <xdr:cNvPicPr preferRelativeResize="0">
          <a:picLocks noChangeArrowheads="1" noChangeShapeType="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581900" y="17500600"/>
          <a:ext cx="2400300" cy="2794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0</xdr:colOff>
      <xdr:row>64</xdr:row>
      <xdr:rowOff>12700</xdr:rowOff>
    </xdr:from>
    <xdr:to>
      <xdr:col>3</xdr:col>
      <xdr:colOff>0</xdr:colOff>
      <xdr:row>65</xdr:row>
      <xdr:rowOff>12700</xdr:rowOff>
    </xdr:to>
    <xdr:pic>
      <xdr:nvPicPr>
        <xdr:cNvPr id="7" name="SAMPLINGbox">
          <a:extLst>
            <a:ext uri="{FF2B5EF4-FFF2-40B4-BE49-F238E27FC236}">
              <a16:creationId xmlns:a16="http://schemas.microsoft.com/office/drawing/2014/main" id="{00000000-0008-0000-0200-000007000000}"/>
            </a:ext>
          </a:extLst>
        </xdr:cNvPr>
        <xdr:cNvPicPr preferRelativeResize="0">
          <a:picLocks noChangeArrowheads="1" noChangeShapeType="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7569200" y="18376900"/>
          <a:ext cx="2628900" cy="3048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25400</xdr:colOff>
      <xdr:row>82</xdr:row>
      <xdr:rowOff>12700</xdr:rowOff>
    </xdr:from>
    <xdr:to>
      <xdr:col>2</xdr:col>
      <xdr:colOff>2387600</xdr:colOff>
      <xdr:row>83</xdr:row>
      <xdr:rowOff>0</xdr:rowOff>
    </xdr:to>
    <xdr:pic>
      <xdr:nvPicPr>
        <xdr:cNvPr id="8" name="TITLEbox">
          <a:extLst>
            <a:ext uri="{FF2B5EF4-FFF2-40B4-BE49-F238E27FC236}">
              <a16:creationId xmlns:a16="http://schemas.microsoft.com/office/drawing/2014/main" id="{00000000-0008-0000-0200-000008000000}"/>
            </a:ext>
          </a:extLst>
        </xdr:cNvPr>
        <xdr:cNvPicPr preferRelativeResize="0">
          <a:picLocks noChangeArrowheads="1" noChangeShapeType="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7594600" y="23660100"/>
          <a:ext cx="2362200" cy="1778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66</xdr:row>
      <xdr:rowOff>12700</xdr:rowOff>
    </xdr:from>
    <xdr:to>
      <xdr:col>2</xdr:col>
      <xdr:colOff>2413000</xdr:colOff>
      <xdr:row>67</xdr:row>
      <xdr:rowOff>0</xdr:rowOff>
    </xdr:to>
    <xdr:pic>
      <xdr:nvPicPr>
        <xdr:cNvPr id="9" name="FaunaSamplingbox">
          <a:extLst>
            <a:ext uri="{FF2B5EF4-FFF2-40B4-BE49-F238E27FC236}">
              <a16:creationId xmlns:a16="http://schemas.microsoft.com/office/drawing/2014/main" id="{00000000-0008-0000-0200-000009000000}"/>
            </a:ext>
          </a:extLst>
        </xdr:cNvPr>
        <xdr:cNvPicPr preferRelativeResize="0">
          <a:picLocks noChangeArrowheads="1" noChangeShapeType="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7581900" y="19011900"/>
          <a:ext cx="2400300" cy="3048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25400</xdr:colOff>
      <xdr:row>68</xdr:row>
      <xdr:rowOff>25400</xdr:rowOff>
    </xdr:from>
    <xdr:to>
      <xdr:col>2</xdr:col>
      <xdr:colOff>2387600</xdr:colOff>
      <xdr:row>69</xdr:row>
      <xdr:rowOff>0</xdr:rowOff>
    </xdr:to>
    <xdr:pic>
      <xdr:nvPicPr>
        <xdr:cNvPr id="10" name="FLORAbox">
          <a:extLst>
            <a:ext uri="{FF2B5EF4-FFF2-40B4-BE49-F238E27FC236}">
              <a16:creationId xmlns:a16="http://schemas.microsoft.com/office/drawing/2014/main" id="{00000000-0008-0000-0200-00000A000000}"/>
            </a:ext>
          </a:extLst>
        </xdr:cNvPr>
        <xdr:cNvPicPr preferRelativeResize="0">
          <a:picLocks noChangeArrowheads="1" noChangeShapeType="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7594600" y="19710400"/>
          <a:ext cx="2362200" cy="2794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27</xdr:row>
      <xdr:rowOff>0</xdr:rowOff>
    </xdr:from>
    <xdr:to>
      <xdr:col>3</xdr:col>
      <xdr:colOff>0</xdr:colOff>
      <xdr:row>28</xdr:row>
      <xdr:rowOff>0</xdr:rowOff>
    </xdr:to>
    <xdr:pic>
      <xdr:nvPicPr>
        <xdr:cNvPr id="11" name="TimingBox">
          <a:extLst>
            <a:ext uri="{FF2B5EF4-FFF2-40B4-BE49-F238E27FC236}">
              <a16:creationId xmlns:a16="http://schemas.microsoft.com/office/drawing/2014/main" id="{00000000-0008-0000-0200-00000B000000}"/>
            </a:ext>
          </a:extLst>
        </xdr:cNvPr>
        <xdr:cNvPicPr preferRelativeResize="0">
          <a:picLocks noChangeArrowheads="1" noChangeShapeType="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7581900" y="7150100"/>
          <a:ext cx="2616200" cy="3429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28</xdr:row>
      <xdr:rowOff>12700</xdr:rowOff>
    </xdr:from>
    <xdr:to>
      <xdr:col>3</xdr:col>
      <xdr:colOff>0</xdr:colOff>
      <xdr:row>28</xdr:row>
      <xdr:rowOff>355600</xdr:rowOff>
    </xdr:to>
    <xdr:pic>
      <xdr:nvPicPr>
        <xdr:cNvPr id="12" name="ScopeBox">
          <a:extLst>
            <a:ext uri="{FF2B5EF4-FFF2-40B4-BE49-F238E27FC236}">
              <a16:creationId xmlns:a16="http://schemas.microsoft.com/office/drawing/2014/main" id="{00000000-0008-0000-0200-00000C000000}"/>
            </a:ext>
          </a:extLst>
        </xdr:cNvPr>
        <xdr:cNvPicPr preferRelativeResize="0">
          <a:picLocks noChangeArrowheads="1" noChangeShapeType="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7581900" y="7505700"/>
          <a:ext cx="2616200" cy="3429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28</xdr:row>
      <xdr:rowOff>368300</xdr:rowOff>
    </xdr:from>
    <xdr:to>
      <xdr:col>2</xdr:col>
      <xdr:colOff>2387600</xdr:colOff>
      <xdr:row>30</xdr:row>
      <xdr:rowOff>0</xdr:rowOff>
    </xdr:to>
    <xdr:pic>
      <xdr:nvPicPr>
        <xdr:cNvPr id="13" name="SeverityBox">
          <a:extLst>
            <a:ext uri="{FF2B5EF4-FFF2-40B4-BE49-F238E27FC236}">
              <a16:creationId xmlns:a16="http://schemas.microsoft.com/office/drawing/2014/main" id="{00000000-0008-0000-0200-00000D000000}"/>
            </a:ext>
          </a:extLst>
        </xdr:cNvPr>
        <xdr:cNvPicPr preferRelativeResize="0">
          <a:picLocks noChangeArrowheads="1" noChangeShapeType="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7581900" y="7848600"/>
          <a:ext cx="2374900" cy="3429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72</xdr:row>
      <xdr:rowOff>0</xdr:rowOff>
    </xdr:from>
    <xdr:to>
      <xdr:col>2</xdr:col>
      <xdr:colOff>2413000</xdr:colOff>
      <xdr:row>73</xdr:row>
      <xdr:rowOff>0</xdr:rowOff>
    </xdr:to>
    <xdr:pic>
      <xdr:nvPicPr>
        <xdr:cNvPr id="14" name="AttributeBox">
          <a:extLst>
            <a:ext uri="{FF2B5EF4-FFF2-40B4-BE49-F238E27FC236}">
              <a16:creationId xmlns:a16="http://schemas.microsoft.com/office/drawing/2014/main" id="{00000000-0008-0000-0200-00000E000000}"/>
            </a:ext>
          </a:extLst>
        </xdr:cNvPr>
        <xdr:cNvPicPr preferRelativeResize="0">
          <a:picLocks noChangeArrowheads="1" noChangeShapeType="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581900" y="21005800"/>
          <a:ext cx="2400300" cy="2921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70</xdr:row>
      <xdr:rowOff>12700</xdr:rowOff>
    </xdr:from>
    <xdr:to>
      <xdr:col>2</xdr:col>
      <xdr:colOff>2387600</xdr:colOff>
      <xdr:row>70</xdr:row>
      <xdr:rowOff>279400</xdr:rowOff>
    </xdr:to>
    <xdr:pic>
      <xdr:nvPicPr>
        <xdr:cNvPr id="15" name="ComboBox1">
          <a:extLst>
            <a:ext uri="{FF2B5EF4-FFF2-40B4-BE49-F238E27FC236}">
              <a16:creationId xmlns:a16="http://schemas.microsoft.com/office/drawing/2014/main" id="{00000000-0008-0000-0200-00000F000000}"/>
            </a:ext>
          </a:extLst>
        </xdr:cNvPr>
        <xdr:cNvPicPr preferRelativeResize="0">
          <a:picLocks noChangeArrowheads="1" noChangeShapeType="1"/>
        </xdr:cNvPicPr>
      </xdr:nvPicPr>
      <xdr:blipFill>
        <a:blip xmlns:r="http://schemas.openxmlformats.org/officeDocument/2006/relationships" r:embed="rId12">
          <a:extLst>
            <a:ext uri="{28A0092B-C50C-407E-A947-70E740481C1C}">
              <a14:useLocalDpi xmlns:a14="http://schemas.microsoft.com/office/drawing/2010/main" val="0"/>
            </a:ext>
          </a:extLst>
        </a:blip>
        <a:srcRect/>
        <a:stretch>
          <a:fillRect/>
        </a:stretch>
      </xdr:blipFill>
      <xdr:spPr bwMode="auto">
        <a:xfrm>
          <a:off x="7581900" y="20332700"/>
          <a:ext cx="2374900" cy="2667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editAs="oneCell">
    <xdr:from>
      <xdr:col>2</xdr:col>
      <xdr:colOff>12700</xdr:colOff>
      <xdr:row>44</xdr:row>
      <xdr:rowOff>25400</xdr:rowOff>
    </xdr:from>
    <xdr:to>
      <xdr:col>2</xdr:col>
      <xdr:colOff>2413000</xdr:colOff>
      <xdr:row>45</xdr:row>
      <xdr:rowOff>12700</xdr:rowOff>
    </xdr:to>
    <xdr:pic>
      <xdr:nvPicPr>
        <xdr:cNvPr id="16" name="PlantGroupBox">
          <a:extLst>
            <a:ext uri="{FF2B5EF4-FFF2-40B4-BE49-F238E27FC236}">
              <a16:creationId xmlns:a16="http://schemas.microsoft.com/office/drawing/2014/main" id="{00000000-0008-0000-0200-000010000000}"/>
            </a:ext>
          </a:extLst>
        </xdr:cNvPr>
        <xdr:cNvPicPr preferRelativeResize="0">
          <a:picLocks noChangeArrowheads="1" noChangeShapeType="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7581900" y="12090400"/>
          <a:ext cx="2400300" cy="3302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FCB4E-05C4-40C0-B0B8-11FB107BCAC4}">
  <sheetPr codeName="Sheet2"/>
  <dimension ref="A1"/>
  <sheetViews>
    <sheetView workbookViewId="0">
      <selection activeCell="H4" sqref="H4"/>
    </sheetView>
  </sheetViews>
  <sheetFormatPr baseColWidth="10" defaultColWidth="8.83203125" defaultRowHeight="15" x14ac:dyDescent="0.2"/>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0CF80-A73F-4E47-9646-CDD986D4F3B9}">
  <sheetPr codeName="Sheet10"/>
  <dimension ref="A1:A12"/>
  <sheetViews>
    <sheetView workbookViewId="0">
      <selection activeCell="A2" sqref="A2:A12"/>
    </sheetView>
  </sheetViews>
  <sheetFormatPr baseColWidth="10" defaultColWidth="8.83203125" defaultRowHeight="15" x14ac:dyDescent="0.2"/>
  <sheetData>
    <row r="1" spans="1:1" x14ac:dyDescent="0.2">
      <c r="A1" t="s">
        <v>845</v>
      </c>
    </row>
    <row r="2" spans="1:1" x14ac:dyDescent="0.2">
      <c r="A2" t="s">
        <v>844</v>
      </c>
    </row>
    <row r="3" spans="1:1" x14ac:dyDescent="0.2">
      <c r="A3" t="s">
        <v>848</v>
      </c>
    </row>
    <row r="4" spans="1:1" x14ac:dyDescent="0.2">
      <c r="A4" t="s">
        <v>843</v>
      </c>
    </row>
    <row r="5" spans="1:1" x14ac:dyDescent="0.2">
      <c r="A5" t="s">
        <v>797</v>
      </c>
    </row>
    <row r="6" spans="1:1" x14ac:dyDescent="0.2">
      <c r="A6" t="s">
        <v>849</v>
      </c>
    </row>
    <row r="7" spans="1:1" x14ac:dyDescent="0.2">
      <c r="A7" t="s">
        <v>697</v>
      </c>
    </row>
    <row r="8" spans="1:1" x14ac:dyDescent="0.2">
      <c r="A8" t="s">
        <v>850</v>
      </c>
    </row>
    <row r="9" spans="1:1" x14ac:dyDescent="0.2">
      <c r="A9" t="s">
        <v>851</v>
      </c>
    </row>
    <row r="10" spans="1:1" x14ac:dyDescent="0.2">
      <c r="A10" t="s">
        <v>846</v>
      </c>
    </row>
    <row r="11" spans="1:1" x14ac:dyDescent="0.2">
      <c r="A11" t="s">
        <v>852</v>
      </c>
    </row>
    <row r="12" spans="1:1" x14ac:dyDescent="0.2">
      <c r="A12" t="s">
        <v>847</v>
      </c>
    </row>
  </sheetData>
  <sortState xmlns:xlrd2="http://schemas.microsoft.com/office/spreadsheetml/2017/richdata2" ref="A2:A12">
    <sortCondition ref="A2:A12"/>
  </sortState>
  <hyperlinks>
    <hyperlink ref="A2" tooltip="AEKOS Data Portal Extraction" display="AEKOS Data Extraction" xr:uid="{2B33942C-C574-472D-8651-DDA65E9FB1FA}"/>
    <hyperlink ref="A3" tooltip="Braun-Blanquet/Revelee,," display="Braun-Blanquet/Revelee" xr:uid="{D1F7C4A7-4B1D-4215-A506-EF4E03CCC7F7}"/>
    <hyperlink ref="A5" tooltip="None,," display="None" xr:uid="{BDF3D9CE-07B2-44D1-B047-DA00950EBFBE}"/>
    <hyperlink ref="A6" tooltip="Oblique aerial photography" display="Oblique aerial photography" xr:uid="{75990A89-741F-4ED0-A92E-A5026D061CAF}"/>
    <hyperlink ref="A7" tooltip="Other,," display="Other" xr:uid="{FC198B9C-C08D-43A0-9AC2-D8B8A6C6644A}"/>
    <hyperlink ref="A8" tooltip="Plot-less Sampling,," display="Plotless Sampling" xr:uid="{9E15CBBA-D2A7-4D2A-9845-A59BE096FD29}"/>
    <hyperlink ref="A10" tooltip="Quadrat/Plot/Grid,," display="Quadrat/Plot/Grid" xr:uid="{E591DC83-5A5A-48B8-B38A-B35BC1163FFC}"/>
    <hyperlink ref="A11" tooltip="Data were obtained via an extraction directly via TERN" display="Soils-to-Satellites Extraction" xr:uid="{7FE0A27C-2FFC-4548-96AA-C22CEAF2C5C5}"/>
    <hyperlink ref="A12" tooltip="Transect sampling" display="Transect Sampling" xr:uid="{2E4B3779-C9EC-4F2B-BC1B-F790BC605AC3}"/>
    <hyperlink ref="A4" tooltip="Meta-analysis" display="Meta-analysis" xr:uid="{0C36497E-B0B4-4BD2-862C-AA153732A766}"/>
    <hyperlink ref="A9" tooltip="Plot-less Sampling,," display="Plotless Sampling" xr:uid="{03DD028C-277B-41BF-B9C9-9C8799A25E83}"/>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8B5D9D-A3D2-4A67-B4EE-25D3B6D6464A}">
  <sheetPr codeName="Sheet11"/>
  <dimension ref="A1:A5"/>
  <sheetViews>
    <sheetView workbookViewId="0">
      <selection activeCell="A2" sqref="A2:A5"/>
    </sheetView>
  </sheetViews>
  <sheetFormatPr baseColWidth="10" defaultColWidth="8.83203125" defaultRowHeight="15" x14ac:dyDescent="0.2"/>
  <cols>
    <col min="1" max="1" width="35.33203125" bestFit="1" customWidth="1"/>
  </cols>
  <sheetData>
    <row r="1" spans="1:1" x14ac:dyDescent="0.2">
      <c r="A1" t="s">
        <v>822</v>
      </c>
    </row>
    <row r="2" spans="1:1" x14ac:dyDescent="0.2">
      <c r="A2" t="s">
        <v>823</v>
      </c>
    </row>
    <row r="3" spans="1:1" x14ac:dyDescent="0.2">
      <c r="A3" t="s">
        <v>61</v>
      </c>
    </row>
    <row r="4" spans="1:1" x14ac:dyDescent="0.2">
      <c r="A4" t="s">
        <v>824</v>
      </c>
    </row>
    <row r="5" spans="1:1" x14ac:dyDescent="0.2">
      <c r="A5" t="s">
        <v>825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276EF-E7D2-49DC-9658-B87413786421}">
  <sheetPr codeName="Sheet14"/>
  <dimension ref="A1:A8"/>
  <sheetViews>
    <sheetView workbookViewId="0">
      <selection activeCell="A2" sqref="A2:A8"/>
    </sheetView>
  </sheetViews>
  <sheetFormatPr baseColWidth="10" defaultColWidth="8.83203125" defaultRowHeight="15" x14ac:dyDescent="0.2"/>
  <sheetData>
    <row r="1" spans="1:1" x14ac:dyDescent="0.2">
      <c r="A1" t="s">
        <v>817</v>
      </c>
    </row>
    <row r="2" spans="1:1" x14ac:dyDescent="0.2">
      <c r="A2" t="s">
        <v>818</v>
      </c>
    </row>
    <row r="3" spans="1:1" x14ac:dyDescent="0.2">
      <c r="A3" t="s">
        <v>819</v>
      </c>
    </row>
    <row r="4" spans="1:1" x14ac:dyDescent="0.2">
      <c r="A4" t="s">
        <v>820</v>
      </c>
    </row>
    <row r="5" spans="1:1" x14ac:dyDescent="0.2">
      <c r="A5" t="s">
        <v>58</v>
      </c>
    </row>
    <row r="6" spans="1:1" x14ac:dyDescent="0.2">
      <c r="A6" t="s">
        <v>821</v>
      </c>
    </row>
    <row r="7" spans="1:1" x14ac:dyDescent="0.2">
      <c r="A7" t="s">
        <v>697</v>
      </c>
    </row>
    <row r="8" spans="1:1" x14ac:dyDescent="0.2">
      <c r="A8" t="s">
        <v>797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C3B60-0938-464D-A58D-A6094D9AF286}">
  <sheetPr codeName="Sheet16"/>
  <dimension ref="A1:E90"/>
  <sheetViews>
    <sheetView workbookViewId="0">
      <selection activeCell="A2" sqref="A2:B90"/>
    </sheetView>
  </sheetViews>
  <sheetFormatPr baseColWidth="10" defaultColWidth="8.83203125" defaultRowHeight="15" x14ac:dyDescent="0.2"/>
  <cols>
    <col min="1" max="1" width="9.5" bestFit="1" customWidth="1"/>
    <col min="2" max="2" width="27" bestFit="1" customWidth="1"/>
    <col min="3" max="3" width="17.5" bestFit="1" customWidth="1"/>
    <col min="4" max="4" width="15.5" bestFit="1" customWidth="1"/>
  </cols>
  <sheetData>
    <row r="1" spans="1:5" x14ac:dyDescent="0.2">
      <c r="A1" s="14" t="s">
        <v>384</v>
      </c>
      <c r="B1" s="14" t="s">
        <v>385</v>
      </c>
      <c r="C1" s="15" t="s">
        <v>386</v>
      </c>
      <c r="D1" s="15" t="s">
        <v>387</v>
      </c>
      <c r="E1" s="14" t="s">
        <v>388</v>
      </c>
    </row>
    <row r="2" spans="1:5" x14ac:dyDescent="0.2">
      <c r="A2" s="14" t="s">
        <v>389</v>
      </c>
      <c r="B2" s="14" t="s">
        <v>390</v>
      </c>
      <c r="C2" s="15">
        <v>3335668.5649999999</v>
      </c>
      <c r="D2" s="15">
        <v>33356.686000000002</v>
      </c>
      <c r="E2" s="14">
        <v>1</v>
      </c>
    </row>
    <row r="3" spans="1:5" x14ac:dyDescent="0.2">
      <c r="A3" s="14" t="s">
        <v>391</v>
      </c>
      <c r="B3" s="14" t="s">
        <v>392</v>
      </c>
      <c r="C3" s="15">
        <v>2306022.6039999998</v>
      </c>
      <c r="D3" s="15">
        <v>23060.225999999999</v>
      </c>
      <c r="E3" s="14">
        <v>2</v>
      </c>
    </row>
    <row r="4" spans="1:5" x14ac:dyDescent="0.2">
      <c r="A4" s="14" t="s">
        <v>393</v>
      </c>
      <c r="B4" s="14" t="s">
        <v>394</v>
      </c>
      <c r="C4" s="15">
        <v>1232980.52</v>
      </c>
      <c r="D4" s="15">
        <v>12329.805</v>
      </c>
      <c r="E4" s="14">
        <v>3</v>
      </c>
    </row>
    <row r="5" spans="1:5" x14ac:dyDescent="0.2">
      <c r="A5" s="14" t="s">
        <v>395</v>
      </c>
      <c r="B5" s="14" t="s">
        <v>396</v>
      </c>
      <c r="C5" s="15">
        <v>9517104.3010000009</v>
      </c>
      <c r="D5" s="15">
        <v>95171.043000000005</v>
      </c>
      <c r="E5" s="14">
        <v>4</v>
      </c>
    </row>
    <row r="6" spans="1:5" x14ac:dyDescent="0.2">
      <c r="A6" s="14" t="s">
        <v>397</v>
      </c>
      <c r="B6" s="14" t="s">
        <v>398</v>
      </c>
      <c r="C6" s="15">
        <v>13674532.530999999</v>
      </c>
      <c r="D6" s="15">
        <v>136745.32500000001</v>
      </c>
      <c r="E6" s="14">
        <v>5</v>
      </c>
    </row>
    <row r="7" spans="1:5" x14ac:dyDescent="0.2">
      <c r="A7" s="14" t="s">
        <v>399</v>
      </c>
      <c r="B7" s="14" t="s">
        <v>400</v>
      </c>
      <c r="C7" s="15">
        <v>27219775.899</v>
      </c>
      <c r="D7" s="15">
        <v>272197.75900000002</v>
      </c>
      <c r="E7" s="14">
        <v>6</v>
      </c>
    </row>
    <row r="8" spans="1:5" x14ac:dyDescent="0.2">
      <c r="A8" s="14" t="s">
        <v>401</v>
      </c>
      <c r="B8" s="14" t="s">
        <v>402</v>
      </c>
      <c r="C8" s="15">
        <v>657499.64399999997</v>
      </c>
      <c r="D8" s="15">
        <v>6574.9960000000001</v>
      </c>
      <c r="E8" s="14">
        <v>7</v>
      </c>
    </row>
    <row r="9" spans="1:5" x14ac:dyDescent="0.2">
      <c r="A9" s="14" t="s">
        <v>403</v>
      </c>
      <c r="B9" s="14" t="s">
        <v>404</v>
      </c>
      <c r="C9" s="15">
        <v>5635422.2470000004</v>
      </c>
      <c r="D9" s="15">
        <v>56354.222000000002</v>
      </c>
      <c r="E9" s="14">
        <v>8</v>
      </c>
    </row>
    <row r="10" spans="1:5" x14ac:dyDescent="0.2">
      <c r="A10" s="14" t="s">
        <v>405</v>
      </c>
      <c r="B10" s="14" t="s">
        <v>406</v>
      </c>
      <c r="C10" s="15">
        <v>7379719.2180000003</v>
      </c>
      <c r="D10" s="15">
        <v>73797.191999999995</v>
      </c>
      <c r="E10" s="14">
        <v>9</v>
      </c>
    </row>
    <row r="11" spans="1:5" x14ac:dyDescent="0.2">
      <c r="A11" s="14" t="s">
        <v>407</v>
      </c>
      <c r="B11" s="14" t="s">
        <v>408</v>
      </c>
      <c r="C11" s="15">
        <v>8430171.7339999992</v>
      </c>
      <c r="D11" s="15">
        <v>84301.717000000004</v>
      </c>
      <c r="E11" s="14">
        <v>10</v>
      </c>
    </row>
    <row r="12" spans="1:5" x14ac:dyDescent="0.2">
      <c r="A12" s="14" t="s">
        <v>409</v>
      </c>
      <c r="B12" s="14" t="s">
        <v>410</v>
      </c>
      <c r="C12" s="15">
        <v>3462433.0329999998</v>
      </c>
      <c r="D12" s="15">
        <v>34624.33</v>
      </c>
      <c r="E12" s="14">
        <v>11</v>
      </c>
    </row>
    <row r="13" spans="1:5" x14ac:dyDescent="0.2">
      <c r="A13" s="14" t="s">
        <v>411</v>
      </c>
      <c r="B13" s="14" t="s">
        <v>412</v>
      </c>
      <c r="C13" s="15">
        <v>7675587.4900000002</v>
      </c>
      <c r="D13" s="15">
        <v>76755.875</v>
      </c>
      <c r="E13" s="14">
        <v>12</v>
      </c>
    </row>
    <row r="14" spans="1:5" x14ac:dyDescent="0.2">
      <c r="A14" s="14" t="s">
        <v>413</v>
      </c>
      <c r="B14" s="14" t="s">
        <v>414</v>
      </c>
      <c r="C14" s="15">
        <v>10164043.989</v>
      </c>
      <c r="D14" s="15">
        <v>101640.44</v>
      </c>
      <c r="E14" s="14">
        <v>13</v>
      </c>
    </row>
    <row r="15" spans="1:5" x14ac:dyDescent="0.2">
      <c r="A15" s="14" t="s">
        <v>415</v>
      </c>
      <c r="B15" s="14" t="s">
        <v>416</v>
      </c>
      <c r="C15" s="15">
        <v>30409436.973999999</v>
      </c>
      <c r="D15" s="15">
        <v>304094.37</v>
      </c>
      <c r="E15" s="14">
        <v>14</v>
      </c>
    </row>
    <row r="16" spans="1:5" x14ac:dyDescent="0.2">
      <c r="A16" s="14" t="s">
        <v>417</v>
      </c>
      <c r="B16" s="14" t="s">
        <v>418</v>
      </c>
      <c r="C16" s="15">
        <v>1464207.9029999999</v>
      </c>
      <c r="D16" s="15">
        <v>14642.079</v>
      </c>
      <c r="E16" s="14">
        <v>15</v>
      </c>
    </row>
    <row r="17" spans="1:5" x14ac:dyDescent="0.2">
      <c r="A17" s="14" t="s">
        <v>419</v>
      </c>
      <c r="B17" s="14" t="s">
        <v>420</v>
      </c>
      <c r="C17" s="15">
        <v>12912208.812000001</v>
      </c>
      <c r="D17" s="15">
        <v>129122.088</v>
      </c>
      <c r="E17" s="14">
        <v>16</v>
      </c>
    </row>
    <row r="18" spans="1:5" x14ac:dyDescent="0.2">
      <c r="A18" s="14" t="s">
        <v>421</v>
      </c>
      <c r="B18" s="14" t="s">
        <v>422</v>
      </c>
      <c r="C18" s="15">
        <v>7385346.3959999997</v>
      </c>
      <c r="D18" s="15">
        <v>73853.464000000007</v>
      </c>
      <c r="E18" s="14">
        <v>17</v>
      </c>
    </row>
    <row r="19" spans="1:5" x14ac:dyDescent="0.2">
      <c r="A19" s="14" t="s">
        <v>423</v>
      </c>
      <c r="B19" s="14" t="s">
        <v>424</v>
      </c>
      <c r="C19" s="15">
        <v>17167.102999999999</v>
      </c>
      <c r="D19" s="15">
        <v>171.67099999999999</v>
      </c>
      <c r="E19" s="14">
        <v>18</v>
      </c>
    </row>
    <row r="20" spans="1:5" x14ac:dyDescent="0.2">
      <c r="A20" s="14" t="s">
        <v>425</v>
      </c>
      <c r="B20" s="14" t="s">
        <v>426</v>
      </c>
      <c r="C20" s="15">
        <v>12256457.234999999</v>
      </c>
      <c r="D20" s="15">
        <v>122564.572</v>
      </c>
      <c r="E20" s="14">
        <v>19</v>
      </c>
    </row>
    <row r="21" spans="1:5" x14ac:dyDescent="0.2">
      <c r="A21" s="14" t="s">
        <v>427</v>
      </c>
      <c r="B21" s="14" t="s">
        <v>428</v>
      </c>
      <c r="C21" s="15">
        <v>2092228.9550000001</v>
      </c>
      <c r="D21" s="15">
        <v>20922.29</v>
      </c>
      <c r="E21" s="14">
        <v>20</v>
      </c>
    </row>
    <row r="22" spans="1:5" x14ac:dyDescent="0.2">
      <c r="A22" s="14" t="s">
        <v>429</v>
      </c>
      <c r="B22" s="14" t="s">
        <v>430</v>
      </c>
      <c r="C22" s="15">
        <v>2843199.4380000001</v>
      </c>
      <c r="D22" s="15">
        <v>28431.993999999999</v>
      </c>
      <c r="E22" s="14">
        <v>21</v>
      </c>
    </row>
    <row r="23" spans="1:5" x14ac:dyDescent="0.2">
      <c r="A23" s="14" t="s">
        <v>431</v>
      </c>
      <c r="B23" s="14" t="s">
        <v>432</v>
      </c>
      <c r="C23" s="15">
        <v>8360871.2740000002</v>
      </c>
      <c r="D23" s="15">
        <v>83608.713000000003</v>
      </c>
      <c r="E23" s="14">
        <v>22</v>
      </c>
    </row>
    <row r="24" spans="1:5" x14ac:dyDescent="0.2">
      <c r="A24" s="14" t="s">
        <v>433</v>
      </c>
      <c r="B24" s="14" t="s">
        <v>434</v>
      </c>
      <c r="C24" s="15">
        <v>6941095.4560000002</v>
      </c>
      <c r="D24" s="15">
        <v>69410.955000000002</v>
      </c>
      <c r="E24" s="14">
        <v>23</v>
      </c>
    </row>
    <row r="25" spans="1:5" x14ac:dyDescent="0.2">
      <c r="A25" s="14" t="s">
        <v>435</v>
      </c>
      <c r="B25" s="14" t="s">
        <v>436</v>
      </c>
      <c r="C25" s="15">
        <v>5805108.1210000003</v>
      </c>
      <c r="D25" s="15">
        <v>58051.080999999998</v>
      </c>
      <c r="E25" s="14">
        <v>24</v>
      </c>
    </row>
    <row r="26" spans="1:5" x14ac:dyDescent="0.2">
      <c r="A26" s="14" t="s">
        <v>437</v>
      </c>
      <c r="B26" s="14" t="s">
        <v>438</v>
      </c>
      <c r="C26" s="15">
        <v>10699769.228</v>
      </c>
      <c r="D26" s="15">
        <v>106997.692</v>
      </c>
      <c r="E26" s="14">
        <v>25</v>
      </c>
    </row>
    <row r="27" spans="1:5" x14ac:dyDescent="0.2">
      <c r="A27" s="14" t="s">
        <v>439</v>
      </c>
      <c r="B27" s="14" t="s">
        <v>440</v>
      </c>
      <c r="C27" s="15">
        <v>11625726.308</v>
      </c>
      <c r="D27" s="15">
        <v>116257.26300000001</v>
      </c>
      <c r="E27" s="14">
        <v>26</v>
      </c>
    </row>
    <row r="28" spans="1:5" x14ac:dyDescent="0.2">
      <c r="A28" s="14" t="s">
        <v>441</v>
      </c>
      <c r="B28" s="14" t="s">
        <v>442</v>
      </c>
      <c r="C28" s="15">
        <v>2921327.483</v>
      </c>
      <c r="D28" s="15">
        <v>29213.275000000001</v>
      </c>
      <c r="E28" s="14">
        <v>27</v>
      </c>
    </row>
    <row r="29" spans="1:5" x14ac:dyDescent="0.2">
      <c r="A29" s="14" t="s">
        <v>443</v>
      </c>
      <c r="B29" s="14" t="s">
        <v>444</v>
      </c>
      <c r="C29" s="15">
        <v>6120408.6500000004</v>
      </c>
      <c r="D29" s="15">
        <v>61204.086000000003</v>
      </c>
      <c r="E29" s="14">
        <v>28</v>
      </c>
    </row>
    <row r="30" spans="1:5" x14ac:dyDescent="0.2">
      <c r="A30" s="14" t="s">
        <v>445</v>
      </c>
      <c r="B30" s="14" t="s">
        <v>446</v>
      </c>
      <c r="C30" s="15">
        <v>7267416.1720000003</v>
      </c>
      <c r="D30" s="15">
        <v>72674.161999999997</v>
      </c>
      <c r="E30" s="14">
        <v>29</v>
      </c>
    </row>
    <row r="31" spans="1:5" x14ac:dyDescent="0.2">
      <c r="A31" s="14" t="s">
        <v>447</v>
      </c>
      <c r="B31" s="14" t="s">
        <v>448</v>
      </c>
      <c r="C31" s="15">
        <v>6615765.0329999998</v>
      </c>
      <c r="D31" s="15">
        <v>66157.649999999994</v>
      </c>
      <c r="E31" s="14">
        <v>30</v>
      </c>
    </row>
    <row r="32" spans="1:5" x14ac:dyDescent="0.2">
      <c r="A32" s="14" t="s">
        <v>449</v>
      </c>
      <c r="B32" s="14" t="s">
        <v>450</v>
      </c>
      <c r="C32" s="15">
        <v>537542.625</v>
      </c>
      <c r="D32" s="15">
        <v>5375.4260000000004</v>
      </c>
      <c r="E32" s="14">
        <v>31</v>
      </c>
    </row>
    <row r="33" spans="1:5" x14ac:dyDescent="0.2">
      <c r="A33" s="14" t="s">
        <v>451</v>
      </c>
      <c r="B33" s="14" t="s">
        <v>452</v>
      </c>
      <c r="C33" s="15">
        <v>18075257.304000001</v>
      </c>
      <c r="D33" s="15">
        <v>180752.573</v>
      </c>
      <c r="E33" s="14">
        <v>32</v>
      </c>
    </row>
    <row r="34" spans="1:5" x14ac:dyDescent="0.2">
      <c r="A34" s="14" t="s">
        <v>453</v>
      </c>
      <c r="B34" s="14" t="s">
        <v>454</v>
      </c>
      <c r="C34" s="15">
        <v>12002882.873</v>
      </c>
      <c r="D34" s="15">
        <v>120028.829</v>
      </c>
      <c r="E34" s="14">
        <v>33</v>
      </c>
    </row>
    <row r="35" spans="1:5" x14ac:dyDescent="0.2">
      <c r="A35" s="14" t="s">
        <v>455</v>
      </c>
      <c r="B35" s="14" t="s">
        <v>456</v>
      </c>
      <c r="C35" s="15">
        <v>3142149.443</v>
      </c>
      <c r="D35" s="15">
        <v>31421.493999999999</v>
      </c>
      <c r="E35" s="14">
        <v>34</v>
      </c>
    </row>
    <row r="36" spans="1:5" x14ac:dyDescent="0.2">
      <c r="A36" s="14" t="s">
        <v>457</v>
      </c>
      <c r="B36" s="14" t="s">
        <v>458</v>
      </c>
      <c r="C36" s="15">
        <v>11847908.986</v>
      </c>
      <c r="D36" s="15">
        <v>118479.09</v>
      </c>
      <c r="E36" s="14">
        <v>35</v>
      </c>
    </row>
    <row r="37" spans="1:5" x14ac:dyDescent="0.2">
      <c r="A37" s="14" t="s">
        <v>459</v>
      </c>
      <c r="B37" s="14" t="s">
        <v>460</v>
      </c>
      <c r="C37" s="15">
        <v>15628918.477</v>
      </c>
      <c r="D37" s="15">
        <v>156289.185</v>
      </c>
      <c r="E37" s="14">
        <v>36</v>
      </c>
    </row>
    <row r="38" spans="1:5" x14ac:dyDescent="0.2">
      <c r="A38" s="14" t="s">
        <v>461</v>
      </c>
      <c r="B38" s="14" t="s">
        <v>462</v>
      </c>
      <c r="C38" s="15">
        <v>39486135.498000003</v>
      </c>
      <c r="D38" s="15">
        <v>394861.35499999998</v>
      </c>
      <c r="E38" s="14">
        <v>37</v>
      </c>
    </row>
    <row r="39" spans="1:5" x14ac:dyDescent="0.2">
      <c r="A39" s="14" t="s">
        <v>463</v>
      </c>
      <c r="B39" s="14" t="s">
        <v>464</v>
      </c>
      <c r="C39" s="15">
        <v>2711718.4440000001</v>
      </c>
      <c r="D39" s="15">
        <v>27117.184000000001</v>
      </c>
      <c r="E39" s="14">
        <v>38</v>
      </c>
    </row>
    <row r="40" spans="1:5" x14ac:dyDescent="0.2">
      <c r="A40" s="14" t="s">
        <v>465</v>
      </c>
      <c r="B40" s="14" t="s">
        <v>466</v>
      </c>
      <c r="C40" s="15">
        <v>22041825.131000001</v>
      </c>
      <c r="D40" s="15">
        <v>220418.25099999999</v>
      </c>
      <c r="E40" s="14">
        <v>39</v>
      </c>
    </row>
    <row r="41" spans="1:5" x14ac:dyDescent="0.2">
      <c r="A41" s="14" t="s">
        <v>467</v>
      </c>
      <c r="B41" s="14" t="s">
        <v>468</v>
      </c>
      <c r="C41" s="15">
        <v>42246564.193000004</v>
      </c>
      <c r="D41" s="15">
        <v>422465.64199999999</v>
      </c>
      <c r="E41" s="14">
        <v>40</v>
      </c>
    </row>
    <row r="42" spans="1:5" x14ac:dyDescent="0.2">
      <c r="A42" s="14" t="s">
        <v>469</v>
      </c>
      <c r="B42" s="14" t="s">
        <v>470</v>
      </c>
      <c r="C42" s="15">
        <v>1088197.5789999999</v>
      </c>
      <c r="D42" s="15">
        <v>10881.976000000001</v>
      </c>
      <c r="E42" s="14">
        <v>41</v>
      </c>
    </row>
    <row r="43" spans="1:5" x14ac:dyDescent="0.2">
      <c r="A43" s="14" t="s">
        <v>471</v>
      </c>
      <c r="B43" s="14" t="s">
        <v>472</v>
      </c>
      <c r="C43" s="15">
        <v>27329.15</v>
      </c>
      <c r="D43" s="15">
        <v>273.291</v>
      </c>
      <c r="E43" s="14">
        <v>42</v>
      </c>
    </row>
    <row r="44" spans="1:5" x14ac:dyDescent="0.2">
      <c r="A44" s="14" t="s">
        <v>473</v>
      </c>
      <c r="B44" s="14" t="s">
        <v>474</v>
      </c>
      <c r="C44" s="15">
        <v>4509074.1390000004</v>
      </c>
      <c r="D44" s="15">
        <v>45090.741000000002</v>
      </c>
      <c r="E44" s="14">
        <v>43</v>
      </c>
    </row>
    <row r="45" spans="1:5" x14ac:dyDescent="0.2">
      <c r="A45" s="14" t="s">
        <v>475</v>
      </c>
      <c r="B45" s="14" t="s">
        <v>476</v>
      </c>
      <c r="C45" s="15">
        <v>812414.86</v>
      </c>
      <c r="D45" s="15">
        <v>8124.1490000000003</v>
      </c>
      <c r="E45" s="14">
        <v>44</v>
      </c>
    </row>
    <row r="46" spans="1:5" x14ac:dyDescent="0.2">
      <c r="A46" s="14" t="s">
        <v>477</v>
      </c>
      <c r="B46" s="14" t="s">
        <v>478</v>
      </c>
      <c r="C46" s="15">
        <v>425566.53600000002</v>
      </c>
      <c r="D46" s="15">
        <v>4255.665</v>
      </c>
      <c r="E46" s="14">
        <v>45</v>
      </c>
    </row>
    <row r="47" spans="1:5" x14ac:dyDescent="0.2">
      <c r="A47" s="14" t="s">
        <v>479</v>
      </c>
      <c r="B47" s="14" t="s">
        <v>480</v>
      </c>
      <c r="C47" s="15">
        <v>11089856.833000001</v>
      </c>
      <c r="D47" s="15">
        <v>110898.568</v>
      </c>
      <c r="E47" s="14">
        <v>46</v>
      </c>
    </row>
    <row r="48" spans="1:5" x14ac:dyDescent="0.2">
      <c r="A48" s="14" t="s">
        <v>481</v>
      </c>
      <c r="B48" s="14" t="s">
        <v>482</v>
      </c>
      <c r="C48" s="15">
        <v>3929443.5430000001</v>
      </c>
      <c r="D48" s="15">
        <v>39294.434999999998</v>
      </c>
      <c r="E48" s="14">
        <v>47</v>
      </c>
    </row>
    <row r="49" spans="1:5" x14ac:dyDescent="0.2">
      <c r="A49" s="14" t="s">
        <v>483</v>
      </c>
      <c r="B49" s="14" t="s">
        <v>484</v>
      </c>
      <c r="C49" s="15">
        <v>7397559.2560000001</v>
      </c>
      <c r="D49" s="15">
        <v>73975.592999999993</v>
      </c>
      <c r="E49" s="14">
        <v>48</v>
      </c>
    </row>
    <row r="50" spans="1:5" x14ac:dyDescent="0.2">
      <c r="A50" s="14" t="s">
        <v>485</v>
      </c>
      <c r="B50" s="14" t="s">
        <v>486</v>
      </c>
      <c r="C50" s="15">
        <v>19958349.473999999</v>
      </c>
      <c r="D50" s="15">
        <v>199583.495</v>
      </c>
      <c r="E50" s="14">
        <v>49</v>
      </c>
    </row>
    <row r="51" spans="1:5" x14ac:dyDescent="0.2">
      <c r="A51" s="14" t="s">
        <v>487</v>
      </c>
      <c r="B51" s="14" t="s">
        <v>488</v>
      </c>
      <c r="C51" s="15">
        <v>33468760.806000002</v>
      </c>
      <c r="D51" s="15">
        <v>334687.60800000001</v>
      </c>
      <c r="E51" s="14">
        <v>50</v>
      </c>
    </row>
    <row r="52" spans="1:5" x14ac:dyDescent="0.2">
      <c r="A52" s="14" t="s">
        <v>489</v>
      </c>
      <c r="B52" s="14" t="s">
        <v>490</v>
      </c>
      <c r="C52" s="15">
        <v>6778262.5669999998</v>
      </c>
      <c r="D52" s="15">
        <v>67782.626000000004</v>
      </c>
      <c r="E52" s="14">
        <v>51</v>
      </c>
    </row>
    <row r="53" spans="1:5" x14ac:dyDescent="0.2">
      <c r="A53" s="14" t="s">
        <v>491</v>
      </c>
      <c r="B53" s="14" t="s">
        <v>492</v>
      </c>
      <c r="C53" s="15">
        <v>25188333.427999999</v>
      </c>
      <c r="D53" s="15">
        <v>251883.334</v>
      </c>
      <c r="E53" s="14">
        <v>52</v>
      </c>
    </row>
    <row r="54" spans="1:5" x14ac:dyDescent="0.2">
      <c r="A54" s="14" t="s">
        <v>493</v>
      </c>
      <c r="B54" s="14" t="s">
        <v>494</v>
      </c>
      <c r="C54" s="15">
        <v>28120554.324000001</v>
      </c>
      <c r="D54" s="15">
        <v>281205.54300000001</v>
      </c>
      <c r="E54" s="14">
        <v>53</v>
      </c>
    </row>
    <row r="55" spans="1:5" x14ac:dyDescent="0.2">
      <c r="A55" s="14" t="s">
        <v>495</v>
      </c>
      <c r="B55" s="14" t="s">
        <v>496</v>
      </c>
      <c r="C55" s="15">
        <v>2701977.1570000001</v>
      </c>
      <c r="D55" s="15">
        <v>27019.772000000001</v>
      </c>
      <c r="E55" s="14">
        <v>54</v>
      </c>
    </row>
    <row r="56" spans="1:5" x14ac:dyDescent="0.2">
      <c r="A56" s="14" t="s">
        <v>497</v>
      </c>
      <c r="B56" s="14" t="s">
        <v>498</v>
      </c>
      <c r="C56" s="15">
        <v>2458214.7200000002</v>
      </c>
      <c r="D56" s="15">
        <v>24582.147000000001</v>
      </c>
      <c r="E56" s="14">
        <v>55</v>
      </c>
    </row>
    <row r="57" spans="1:5" x14ac:dyDescent="0.2">
      <c r="A57" s="14" t="s">
        <v>499</v>
      </c>
      <c r="B57" s="14" t="s">
        <v>500</v>
      </c>
      <c r="C57" s="15">
        <v>3002212.7280000001</v>
      </c>
      <c r="D57" s="15">
        <v>30022.127</v>
      </c>
      <c r="E57" s="14">
        <v>56</v>
      </c>
    </row>
    <row r="58" spans="1:5" x14ac:dyDescent="0.2">
      <c r="A58" s="14" t="s">
        <v>501</v>
      </c>
      <c r="B58" s="14" t="s">
        <v>502</v>
      </c>
      <c r="C58" s="15">
        <v>3996590.9589999998</v>
      </c>
      <c r="D58" s="15">
        <v>39965.910000000003</v>
      </c>
      <c r="E58" s="14">
        <v>57</v>
      </c>
    </row>
    <row r="59" spans="1:5" x14ac:dyDescent="0.2">
      <c r="A59" s="14" t="s">
        <v>503</v>
      </c>
      <c r="B59" s="14" t="s">
        <v>504</v>
      </c>
      <c r="C59" s="15">
        <v>8420100.3920000009</v>
      </c>
      <c r="D59" s="15">
        <v>84201.004000000001</v>
      </c>
      <c r="E59" s="14">
        <v>58</v>
      </c>
    </row>
    <row r="60" spans="1:5" x14ac:dyDescent="0.2">
      <c r="A60" s="14" t="s">
        <v>505</v>
      </c>
      <c r="B60" s="14" t="s">
        <v>506</v>
      </c>
      <c r="C60" s="15">
        <v>8681126.0700000003</v>
      </c>
      <c r="D60" s="15">
        <v>86811.260999999999</v>
      </c>
      <c r="E60" s="14">
        <v>59</v>
      </c>
    </row>
    <row r="61" spans="1:5" x14ac:dyDescent="0.2">
      <c r="A61" s="14" t="s">
        <v>507</v>
      </c>
      <c r="B61" s="14" t="s">
        <v>508</v>
      </c>
      <c r="C61" s="15">
        <v>19722773.666000001</v>
      </c>
      <c r="D61" s="15">
        <v>197227.73699999999</v>
      </c>
      <c r="E61" s="14">
        <v>60</v>
      </c>
    </row>
    <row r="62" spans="1:5" x14ac:dyDescent="0.2">
      <c r="A62" s="14" t="s">
        <v>509</v>
      </c>
      <c r="B62" s="14" t="s">
        <v>510</v>
      </c>
      <c r="C62" s="15">
        <v>12540703.27</v>
      </c>
      <c r="D62" s="15">
        <v>125407.033</v>
      </c>
      <c r="E62" s="14">
        <v>61</v>
      </c>
    </row>
    <row r="63" spans="1:5" x14ac:dyDescent="0.2">
      <c r="A63" s="14" t="s">
        <v>511</v>
      </c>
      <c r="B63" s="14" t="s">
        <v>512</v>
      </c>
      <c r="C63" s="15">
        <v>2851777.2059999998</v>
      </c>
      <c r="D63" s="15">
        <v>28517.772000000001</v>
      </c>
      <c r="E63" s="14">
        <v>62</v>
      </c>
    </row>
    <row r="64" spans="1:5" x14ac:dyDescent="0.2">
      <c r="A64" s="14" t="s">
        <v>513</v>
      </c>
      <c r="B64" s="14" t="s">
        <v>514</v>
      </c>
      <c r="C64" s="15">
        <v>17823125.776000001</v>
      </c>
      <c r="D64" s="15">
        <v>178231.258</v>
      </c>
      <c r="E64" s="14">
        <v>63</v>
      </c>
    </row>
    <row r="65" spans="1:5" x14ac:dyDescent="0.2">
      <c r="A65" s="14" t="s">
        <v>515</v>
      </c>
      <c r="B65" s="14" t="s">
        <v>516</v>
      </c>
      <c r="C65" s="15">
        <v>5816.5190000000002</v>
      </c>
      <c r="D65" s="15">
        <v>58.164999999999999</v>
      </c>
      <c r="E65" s="14">
        <v>64</v>
      </c>
    </row>
    <row r="66" spans="1:5" x14ac:dyDescent="0.2">
      <c r="A66" s="14" t="s">
        <v>517</v>
      </c>
      <c r="B66" s="14" t="s">
        <v>518</v>
      </c>
      <c r="C66" s="15">
        <v>9704469.1359999999</v>
      </c>
      <c r="D66" s="15">
        <v>97044.691000000006</v>
      </c>
      <c r="E66" s="14">
        <v>65</v>
      </c>
    </row>
    <row r="67" spans="1:5" x14ac:dyDescent="0.2">
      <c r="A67" s="14" t="s">
        <v>519</v>
      </c>
      <c r="B67" s="14" t="s">
        <v>520</v>
      </c>
      <c r="C67" s="15">
        <v>49163.837</v>
      </c>
      <c r="D67" s="15">
        <v>491.63799999999998</v>
      </c>
      <c r="E67" s="14">
        <v>66</v>
      </c>
    </row>
    <row r="68" spans="1:5" x14ac:dyDescent="0.2">
      <c r="A68" s="14" t="s">
        <v>521</v>
      </c>
      <c r="B68" s="14" t="s">
        <v>522</v>
      </c>
      <c r="C68" s="15">
        <v>1749236.9909999999</v>
      </c>
      <c r="D68" s="15">
        <v>17492.37</v>
      </c>
      <c r="E68" s="14">
        <v>67</v>
      </c>
    </row>
    <row r="69" spans="1:5" x14ac:dyDescent="0.2">
      <c r="A69" s="14" t="s">
        <v>523</v>
      </c>
      <c r="B69" s="14" t="s">
        <v>524</v>
      </c>
      <c r="C69" s="15">
        <v>2532052.841</v>
      </c>
      <c r="D69" s="15">
        <v>25320.527999999998</v>
      </c>
      <c r="E69" s="14">
        <v>68</v>
      </c>
    </row>
    <row r="70" spans="1:5" x14ac:dyDescent="0.2">
      <c r="A70" s="14" t="s">
        <v>525</v>
      </c>
      <c r="B70" s="14" t="s">
        <v>526</v>
      </c>
      <c r="C70" s="15">
        <v>8375961.0839999998</v>
      </c>
      <c r="D70" s="15">
        <v>83759.611000000004</v>
      </c>
      <c r="E70" s="14">
        <v>69</v>
      </c>
    </row>
    <row r="71" spans="1:5" x14ac:dyDescent="0.2">
      <c r="A71" s="14" t="s">
        <v>527</v>
      </c>
      <c r="B71" s="14" t="s">
        <v>528</v>
      </c>
      <c r="C71" s="15">
        <v>7804921.0599999996</v>
      </c>
      <c r="D71" s="15">
        <v>78049.210999999996</v>
      </c>
      <c r="E71" s="14">
        <v>70</v>
      </c>
    </row>
    <row r="72" spans="1:5" x14ac:dyDescent="0.2">
      <c r="A72" s="14" t="s">
        <v>529</v>
      </c>
      <c r="B72" s="14" t="s">
        <v>530</v>
      </c>
      <c r="C72" s="15">
        <v>27984282.691</v>
      </c>
      <c r="D72" s="15">
        <v>279842.82699999999</v>
      </c>
      <c r="E72" s="14">
        <v>71</v>
      </c>
    </row>
    <row r="73" spans="1:5" x14ac:dyDescent="0.2">
      <c r="A73" s="14" t="s">
        <v>531</v>
      </c>
      <c r="B73" s="14" t="s">
        <v>532</v>
      </c>
      <c r="C73" s="15">
        <v>13166371.955</v>
      </c>
      <c r="D73" s="15">
        <v>131663.72</v>
      </c>
      <c r="E73" s="14">
        <v>72</v>
      </c>
    </row>
    <row r="74" spans="1:5" x14ac:dyDescent="0.2">
      <c r="A74" s="14" t="s">
        <v>533</v>
      </c>
      <c r="B74" s="14" t="s">
        <v>534</v>
      </c>
      <c r="C74" s="15">
        <v>9857530.8310000002</v>
      </c>
      <c r="D74" s="15">
        <v>98575.308000000005</v>
      </c>
      <c r="E74" s="14">
        <v>73</v>
      </c>
    </row>
    <row r="75" spans="1:5" x14ac:dyDescent="0.2">
      <c r="A75" s="14" t="s">
        <v>535</v>
      </c>
      <c r="B75" s="14" t="s">
        <v>536</v>
      </c>
      <c r="C75" s="15">
        <v>2440340.3760000002</v>
      </c>
      <c r="D75" s="15">
        <v>24403.403999999999</v>
      </c>
      <c r="E75" s="14">
        <v>74</v>
      </c>
    </row>
    <row r="76" spans="1:5" x14ac:dyDescent="0.2">
      <c r="A76" s="14" t="s">
        <v>537</v>
      </c>
      <c r="B76" s="14" t="s">
        <v>538</v>
      </c>
      <c r="C76" s="15">
        <v>1525798.379</v>
      </c>
      <c r="D76" s="15">
        <v>15257.984</v>
      </c>
      <c r="E76" s="14">
        <v>75</v>
      </c>
    </row>
    <row r="77" spans="1:5" x14ac:dyDescent="0.2">
      <c r="A77" s="14" t="s">
        <v>539</v>
      </c>
      <c r="B77" s="14" t="s">
        <v>540</v>
      </c>
      <c r="C77" s="15">
        <v>3629596.6170000001</v>
      </c>
      <c r="D77" s="15">
        <v>36295.966</v>
      </c>
      <c r="E77" s="14">
        <v>76</v>
      </c>
    </row>
    <row r="78" spans="1:5" x14ac:dyDescent="0.2">
      <c r="A78" s="14" t="s">
        <v>541</v>
      </c>
      <c r="B78" s="14" t="s">
        <v>542</v>
      </c>
      <c r="C78" s="15">
        <v>25997277.469000001</v>
      </c>
      <c r="D78" s="15">
        <v>259972.77499999999</v>
      </c>
      <c r="E78" s="14">
        <v>77</v>
      </c>
    </row>
    <row r="79" spans="1:5" x14ac:dyDescent="0.2">
      <c r="A79" s="14" t="s">
        <v>543</v>
      </c>
      <c r="B79" s="14" t="s">
        <v>544</v>
      </c>
      <c r="C79" s="15">
        <v>767849.44</v>
      </c>
      <c r="D79" s="15">
        <v>7678.4939999999997</v>
      </c>
      <c r="E79" s="14">
        <v>78</v>
      </c>
    </row>
    <row r="80" spans="1:5" x14ac:dyDescent="0.2">
      <c r="A80" s="14" t="s">
        <v>545</v>
      </c>
      <c r="B80" s="14" t="s">
        <v>546</v>
      </c>
      <c r="C80" s="15">
        <v>1010579.627</v>
      </c>
      <c r="D80" s="15">
        <v>10105.796</v>
      </c>
      <c r="E80" s="14">
        <v>79</v>
      </c>
    </row>
    <row r="81" spans="1:5" x14ac:dyDescent="0.2">
      <c r="A81" s="14" t="s">
        <v>547</v>
      </c>
      <c r="B81" s="14" t="s">
        <v>548</v>
      </c>
      <c r="C81" s="15">
        <v>415444.516</v>
      </c>
      <c r="D81" s="15">
        <v>4154.4449999999997</v>
      </c>
      <c r="E81" s="14">
        <v>80</v>
      </c>
    </row>
    <row r="82" spans="1:5" x14ac:dyDescent="0.2">
      <c r="A82" s="14" t="s">
        <v>549</v>
      </c>
      <c r="B82" s="14" t="s">
        <v>550</v>
      </c>
      <c r="C82" s="15">
        <v>623103.44999999995</v>
      </c>
      <c r="D82" s="15">
        <v>6231.0349999999999</v>
      </c>
      <c r="E82" s="14">
        <v>81</v>
      </c>
    </row>
    <row r="83" spans="1:5" x14ac:dyDescent="0.2">
      <c r="A83" s="14" t="s">
        <v>551</v>
      </c>
      <c r="B83" s="14" t="s">
        <v>552</v>
      </c>
      <c r="C83" s="15">
        <v>1131822.091</v>
      </c>
      <c r="D83" s="15">
        <v>11318.221</v>
      </c>
      <c r="E83" s="14">
        <v>82</v>
      </c>
    </row>
    <row r="84" spans="1:5" x14ac:dyDescent="0.2">
      <c r="A84" s="14" t="s">
        <v>553</v>
      </c>
      <c r="B84" s="14" t="s">
        <v>554</v>
      </c>
      <c r="C84" s="15">
        <v>757227.52599999995</v>
      </c>
      <c r="D84" s="15">
        <v>7572.2749999999996</v>
      </c>
      <c r="E84" s="14">
        <v>83</v>
      </c>
    </row>
    <row r="85" spans="1:5" x14ac:dyDescent="0.2">
      <c r="A85" s="14" t="s">
        <v>555</v>
      </c>
      <c r="B85" s="14" t="s">
        <v>556</v>
      </c>
      <c r="C85" s="15">
        <v>1565077.425</v>
      </c>
      <c r="D85" s="15">
        <v>15650.773999999999</v>
      </c>
      <c r="E85" s="14">
        <v>84</v>
      </c>
    </row>
    <row r="86" spans="1:5" x14ac:dyDescent="0.2">
      <c r="A86" s="14" t="s">
        <v>557</v>
      </c>
      <c r="B86" s="14" t="s">
        <v>558</v>
      </c>
      <c r="C86" s="15">
        <v>7301242.1220000004</v>
      </c>
      <c r="D86" s="15">
        <v>73012.421000000002</v>
      </c>
      <c r="E86" s="14">
        <v>85</v>
      </c>
    </row>
    <row r="87" spans="1:5" x14ac:dyDescent="0.2">
      <c r="A87" s="14" t="s">
        <v>559</v>
      </c>
      <c r="B87" s="14" t="s">
        <v>560</v>
      </c>
      <c r="C87" s="15">
        <v>3469788.6159999999</v>
      </c>
      <c r="D87" s="15">
        <v>34697.885999999999</v>
      </c>
      <c r="E87" s="14">
        <v>86</v>
      </c>
    </row>
    <row r="88" spans="1:5" x14ac:dyDescent="0.2">
      <c r="A88" s="14" t="s">
        <v>561</v>
      </c>
      <c r="B88" s="14" t="s">
        <v>562</v>
      </c>
      <c r="C88" s="15">
        <v>844771.08200000005</v>
      </c>
      <c r="D88" s="15">
        <v>8447.7109999999993</v>
      </c>
      <c r="E88" s="14">
        <v>87</v>
      </c>
    </row>
    <row r="89" spans="1:5" x14ac:dyDescent="0.2">
      <c r="A89" s="14" t="s">
        <v>563</v>
      </c>
      <c r="B89" s="14" t="s">
        <v>564</v>
      </c>
      <c r="C89" s="15">
        <v>1989106.7350000001</v>
      </c>
      <c r="D89" s="15">
        <v>19891.066999999999</v>
      </c>
      <c r="E89" s="14">
        <v>88</v>
      </c>
    </row>
    <row r="90" spans="1:5" x14ac:dyDescent="0.2">
      <c r="A90" s="14" t="s">
        <v>565</v>
      </c>
      <c r="B90" s="14" t="s">
        <v>566</v>
      </c>
      <c r="C90" s="15">
        <v>5087577.33</v>
      </c>
      <c r="D90" s="15">
        <v>50875.773000000001</v>
      </c>
      <c r="E90" s="14">
        <v>89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43D17-943F-4DF7-BC48-20890E02E34D}">
  <sheetPr codeName="Sheet17"/>
  <dimension ref="A1:A4"/>
  <sheetViews>
    <sheetView workbookViewId="0">
      <selection activeCell="B9" sqref="B9"/>
    </sheetView>
  </sheetViews>
  <sheetFormatPr baseColWidth="10" defaultColWidth="8.83203125" defaultRowHeight="15" x14ac:dyDescent="0.2"/>
  <sheetData>
    <row r="1" spans="1:1" x14ac:dyDescent="0.2">
      <c r="A1" t="s">
        <v>380</v>
      </c>
    </row>
    <row r="2" spans="1:1" x14ac:dyDescent="0.2">
      <c r="A2" t="s">
        <v>381</v>
      </c>
    </row>
    <row r="3" spans="1:1" x14ac:dyDescent="0.2">
      <c r="A3" t="s">
        <v>382</v>
      </c>
    </row>
    <row r="4" spans="1:1" x14ac:dyDescent="0.2">
      <c r="A4" t="s">
        <v>383</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C950E-509B-434E-B79A-27D9D2EE6B46}">
  <sheetPr codeName="Sheet18"/>
  <dimension ref="A1:A9"/>
  <sheetViews>
    <sheetView workbookViewId="0">
      <selection activeCell="A2" sqref="A2:A9"/>
    </sheetView>
  </sheetViews>
  <sheetFormatPr baseColWidth="10" defaultColWidth="8.83203125" defaultRowHeight="15" x14ac:dyDescent="0.2"/>
  <sheetData>
    <row r="1" spans="1:1" x14ac:dyDescent="0.2">
      <c r="A1" t="s">
        <v>372</v>
      </c>
    </row>
    <row r="2" spans="1:1" x14ac:dyDescent="0.2">
      <c r="A2" t="s">
        <v>373</v>
      </c>
    </row>
    <row r="3" spans="1:1" x14ac:dyDescent="0.2">
      <c r="A3" t="s">
        <v>374</v>
      </c>
    </row>
    <row r="4" spans="1:1" x14ac:dyDescent="0.2">
      <c r="A4" t="s">
        <v>375</v>
      </c>
    </row>
    <row r="5" spans="1:1" x14ac:dyDescent="0.2">
      <c r="A5" t="s">
        <v>376</v>
      </c>
    </row>
    <row r="6" spans="1:1" x14ac:dyDescent="0.2">
      <c r="A6" t="s">
        <v>44</v>
      </c>
    </row>
    <row r="7" spans="1:1" x14ac:dyDescent="0.2">
      <c r="A7" t="s">
        <v>377</v>
      </c>
    </row>
    <row r="8" spans="1:1" x14ac:dyDescent="0.2">
      <c r="A8" t="s">
        <v>378</v>
      </c>
    </row>
    <row r="9" spans="1:1" x14ac:dyDescent="0.2">
      <c r="A9" t="s">
        <v>379</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CBE9BF-7312-4559-A672-B06B58BE770B}">
  <sheetPr codeName="Sheet19"/>
  <dimension ref="A1:C28"/>
  <sheetViews>
    <sheetView workbookViewId="0">
      <selection activeCell="F13" sqref="F13"/>
    </sheetView>
  </sheetViews>
  <sheetFormatPr baseColWidth="10" defaultColWidth="8.83203125" defaultRowHeight="15" x14ac:dyDescent="0.2"/>
  <cols>
    <col min="1" max="1" width="48.33203125" customWidth="1"/>
    <col min="2" max="2" width="45.83203125" customWidth="1"/>
  </cols>
  <sheetData>
    <row r="1" spans="1:3" x14ac:dyDescent="0.2">
      <c r="A1" s="1" t="s">
        <v>354</v>
      </c>
    </row>
    <row r="3" spans="1:3" x14ac:dyDescent="0.2">
      <c r="A3" t="s">
        <v>355</v>
      </c>
    </row>
    <row r="5" spans="1:3" x14ac:dyDescent="0.2">
      <c r="A5" s="13"/>
    </row>
    <row r="6" spans="1:3" x14ac:dyDescent="0.2">
      <c r="A6" s="11" t="s">
        <v>356</v>
      </c>
      <c r="B6" t="s">
        <v>357</v>
      </c>
      <c r="C6" t="s">
        <v>358</v>
      </c>
    </row>
    <row r="7" spans="1:3" x14ac:dyDescent="0.2">
      <c r="A7" s="11" t="s">
        <v>359</v>
      </c>
      <c r="B7" s="11" t="s">
        <v>360</v>
      </c>
      <c r="C7" s="11" t="s">
        <v>361</v>
      </c>
    </row>
    <row r="8" spans="1:3" x14ac:dyDescent="0.2">
      <c r="A8" s="11" t="s">
        <v>362</v>
      </c>
      <c r="B8" s="11" t="s">
        <v>363</v>
      </c>
      <c r="C8" s="11" t="s">
        <v>948</v>
      </c>
    </row>
    <row r="9" spans="1:3" x14ac:dyDescent="0.2">
      <c r="A9" s="11" t="s">
        <v>364</v>
      </c>
      <c r="B9" s="11" t="s">
        <v>365</v>
      </c>
      <c r="C9" s="11" t="s">
        <v>366</v>
      </c>
    </row>
    <row r="10" spans="1:3" x14ac:dyDescent="0.2">
      <c r="A10" s="11" t="s">
        <v>367</v>
      </c>
      <c r="B10" s="11" t="s">
        <v>368</v>
      </c>
      <c r="C10" s="11" t="s">
        <v>369</v>
      </c>
    </row>
    <row r="11" spans="1:3" x14ac:dyDescent="0.2">
      <c r="A11" s="11" t="s">
        <v>368</v>
      </c>
      <c r="C11" s="11" t="s">
        <v>370</v>
      </c>
    </row>
    <row r="12" spans="1:3" x14ac:dyDescent="0.2">
      <c r="C12" s="11" t="s">
        <v>371</v>
      </c>
    </row>
    <row r="13" spans="1:3" x14ac:dyDescent="0.2">
      <c r="A13" s="13"/>
      <c r="C13" s="11" t="s">
        <v>368</v>
      </c>
    </row>
    <row r="14" spans="1:3" x14ac:dyDescent="0.2">
      <c r="A14" s="11"/>
    </row>
    <row r="15" spans="1:3" x14ac:dyDescent="0.2">
      <c r="A15" s="11"/>
    </row>
    <row r="16" spans="1:3" x14ac:dyDescent="0.2">
      <c r="A16" s="11"/>
    </row>
    <row r="17" spans="1:1" x14ac:dyDescent="0.2">
      <c r="A17" s="11"/>
    </row>
    <row r="18" spans="1:1" x14ac:dyDescent="0.2">
      <c r="A18" s="11"/>
    </row>
    <row r="20" spans="1:1" x14ac:dyDescent="0.2">
      <c r="A20" s="13"/>
    </row>
    <row r="21" spans="1:1" x14ac:dyDescent="0.2">
      <c r="A21" s="11"/>
    </row>
    <row r="22" spans="1:1" x14ac:dyDescent="0.2">
      <c r="A22" s="11"/>
    </row>
    <row r="23" spans="1:1" x14ac:dyDescent="0.2">
      <c r="A23" s="11"/>
    </row>
    <row r="24" spans="1:1" x14ac:dyDescent="0.2">
      <c r="A24" s="11"/>
    </row>
    <row r="25" spans="1:1" x14ac:dyDescent="0.2">
      <c r="A25" s="11"/>
    </row>
    <row r="26" spans="1:1" x14ac:dyDescent="0.2">
      <c r="A26" s="11"/>
    </row>
    <row r="27" spans="1:1" x14ac:dyDescent="0.2">
      <c r="A27" s="11"/>
    </row>
    <row r="28" spans="1:1" x14ac:dyDescent="0.2">
      <c r="A28" s="11"/>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C5999-9064-4CC2-8EA4-54593B82D52E}">
  <sheetPr codeName="Sheet20"/>
  <dimension ref="A1:AV100"/>
  <sheetViews>
    <sheetView zoomScale="70" zoomScaleNormal="70" workbookViewId="0">
      <selection activeCell="V27" sqref="V27"/>
    </sheetView>
  </sheetViews>
  <sheetFormatPr baseColWidth="10" defaultColWidth="8.83203125" defaultRowHeight="15" x14ac:dyDescent="0.2"/>
  <cols>
    <col min="1" max="1" width="50.6640625" bestFit="1" customWidth="1"/>
    <col min="2" max="2" width="46.5" bestFit="1" customWidth="1"/>
    <col min="3" max="3" width="101.83203125" bestFit="1" customWidth="1"/>
    <col min="6" max="6" width="12" customWidth="1"/>
  </cols>
  <sheetData>
    <row r="1" spans="1:48" x14ac:dyDescent="0.2">
      <c r="A1" s="12" t="s">
        <v>216</v>
      </c>
      <c r="B1" s="12" t="s">
        <v>216</v>
      </c>
      <c r="C1" s="12" t="s">
        <v>216</v>
      </c>
    </row>
    <row r="2" spans="1:48" x14ac:dyDescent="0.2">
      <c r="A2" t="s">
        <v>217</v>
      </c>
      <c r="B2" t="s">
        <v>218</v>
      </c>
    </row>
    <row r="3" spans="1:48" x14ac:dyDescent="0.2">
      <c r="A3" t="s">
        <v>217</v>
      </c>
      <c r="B3" t="s">
        <v>219</v>
      </c>
      <c r="D3" t="s">
        <v>217</v>
      </c>
      <c r="E3" t="s">
        <v>221</v>
      </c>
      <c r="F3" t="s">
        <v>247</v>
      </c>
      <c r="G3" t="s">
        <v>251</v>
      </c>
      <c r="H3" t="s">
        <v>256</v>
      </c>
      <c r="I3" t="s">
        <v>280</v>
      </c>
      <c r="J3" t="s">
        <v>284</v>
      </c>
      <c r="K3" t="s">
        <v>302</v>
      </c>
      <c r="L3" t="s">
        <v>317</v>
      </c>
      <c r="M3" t="s">
        <v>342</v>
      </c>
      <c r="N3" t="s">
        <v>346</v>
      </c>
      <c r="O3" t="s">
        <v>352</v>
      </c>
    </row>
    <row r="4" spans="1:48" x14ac:dyDescent="0.2">
      <c r="A4" t="s">
        <v>217</v>
      </c>
      <c r="B4" t="s">
        <v>220</v>
      </c>
      <c r="D4" t="s">
        <v>218</v>
      </c>
      <c r="E4" t="s">
        <v>222</v>
      </c>
      <c r="F4" t="s">
        <v>248</v>
      </c>
      <c r="G4" t="s">
        <v>252</v>
      </c>
      <c r="H4" t="s">
        <v>257</v>
      </c>
      <c r="I4" t="s">
        <v>281</v>
      </c>
      <c r="J4" t="s">
        <v>285</v>
      </c>
      <c r="K4" t="s">
        <v>303</v>
      </c>
      <c r="L4" t="s">
        <v>318</v>
      </c>
      <c r="M4" t="s">
        <v>343</v>
      </c>
      <c r="N4" t="s">
        <v>347</v>
      </c>
      <c r="O4" t="s">
        <v>353</v>
      </c>
    </row>
    <row r="5" spans="1:48" x14ac:dyDescent="0.2">
      <c r="A5" t="s">
        <v>221</v>
      </c>
      <c r="B5" t="s">
        <v>222</v>
      </c>
      <c r="C5" t="s">
        <v>223</v>
      </c>
      <c r="D5" t="s">
        <v>219</v>
      </c>
      <c r="E5" t="s">
        <v>227</v>
      </c>
      <c r="F5" t="s">
        <v>249</v>
      </c>
      <c r="G5" t="s">
        <v>253</v>
      </c>
      <c r="H5" t="s">
        <v>262</v>
      </c>
      <c r="I5" t="s">
        <v>282</v>
      </c>
      <c r="J5" t="s">
        <v>289</v>
      </c>
      <c r="K5" t="s">
        <v>306</v>
      </c>
      <c r="L5" t="s">
        <v>322</v>
      </c>
      <c r="M5" t="s">
        <v>344</v>
      </c>
      <c r="N5" t="s">
        <v>348</v>
      </c>
    </row>
    <row r="6" spans="1:48" x14ac:dyDescent="0.2">
      <c r="A6" t="s">
        <v>221</v>
      </c>
      <c r="B6" t="s">
        <v>222</v>
      </c>
      <c r="C6" t="s">
        <v>224</v>
      </c>
      <c r="D6" t="s">
        <v>220</v>
      </c>
      <c r="E6" t="s">
        <v>233</v>
      </c>
      <c r="F6" t="s">
        <v>250</v>
      </c>
      <c r="G6" t="s">
        <v>254</v>
      </c>
      <c r="H6" t="s">
        <v>267</v>
      </c>
      <c r="I6" t="s">
        <v>283</v>
      </c>
      <c r="J6" t="s">
        <v>301</v>
      </c>
      <c r="K6" t="s">
        <v>309</v>
      </c>
      <c r="L6" t="s">
        <v>326</v>
      </c>
      <c r="M6" t="s">
        <v>345</v>
      </c>
      <c r="N6" t="s">
        <v>349</v>
      </c>
    </row>
    <row r="7" spans="1:48" x14ac:dyDescent="0.2">
      <c r="A7" t="s">
        <v>221</v>
      </c>
      <c r="B7" t="s">
        <v>222</v>
      </c>
      <c r="C7" t="s">
        <v>225</v>
      </c>
      <c r="E7" t="s">
        <v>241</v>
      </c>
      <c r="G7" t="s">
        <v>255</v>
      </c>
      <c r="H7" t="s">
        <v>273</v>
      </c>
      <c r="K7" t="s">
        <v>310</v>
      </c>
      <c r="L7" t="s">
        <v>331</v>
      </c>
      <c r="N7" t="s">
        <v>350</v>
      </c>
    </row>
    <row r="8" spans="1:48" x14ac:dyDescent="0.2">
      <c r="A8" t="s">
        <v>221</v>
      </c>
      <c r="B8" t="s">
        <v>222</v>
      </c>
      <c r="C8" t="s">
        <v>226</v>
      </c>
      <c r="K8" t="s">
        <v>313</v>
      </c>
      <c r="L8" t="s">
        <v>332</v>
      </c>
      <c r="N8" t="s">
        <v>351</v>
      </c>
    </row>
    <row r="9" spans="1:48" x14ac:dyDescent="0.2">
      <c r="A9" t="s">
        <v>221</v>
      </c>
      <c r="B9" t="s">
        <v>227</v>
      </c>
      <c r="C9" t="s">
        <v>228</v>
      </c>
      <c r="K9" t="s">
        <v>316</v>
      </c>
      <c r="L9" t="s">
        <v>337</v>
      </c>
    </row>
    <row r="10" spans="1:48" x14ac:dyDescent="0.2">
      <c r="A10" t="s">
        <v>221</v>
      </c>
      <c r="B10" t="s">
        <v>229</v>
      </c>
      <c r="C10" t="s">
        <v>230</v>
      </c>
    </row>
    <row r="11" spans="1:48" x14ac:dyDescent="0.2">
      <c r="A11" t="s">
        <v>221</v>
      </c>
      <c r="B11" t="s">
        <v>231</v>
      </c>
      <c r="C11" t="s">
        <v>232</v>
      </c>
    </row>
    <row r="12" spans="1:48" x14ac:dyDescent="0.2">
      <c r="A12" t="s">
        <v>221</v>
      </c>
      <c r="B12" t="s">
        <v>233</v>
      </c>
      <c r="C12" t="s">
        <v>234</v>
      </c>
    </row>
    <row r="13" spans="1:48" x14ac:dyDescent="0.2">
      <c r="A13" t="s">
        <v>221</v>
      </c>
      <c r="B13" t="s">
        <v>235</v>
      </c>
      <c r="C13" t="s">
        <v>236</v>
      </c>
    </row>
    <row r="14" spans="1:48" x14ac:dyDescent="0.2">
      <c r="A14" t="s">
        <v>221</v>
      </c>
      <c r="B14" t="s">
        <v>237</v>
      </c>
      <c r="C14" t="s">
        <v>238</v>
      </c>
    </row>
    <row r="15" spans="1:48" x14ac:dyDescent="0.2">
      <c r="A15" t="s">
        <v>221</v>
      </c>
      <c r="B15" t="s">
        <v>239</v>
      </c>
      <c r="C15" t="s">
        <v>240</v>
      </c>
      <c r="D15" t="s">
        <v>218</v>
      </c>
      <c r="E15" t="s">
        <v>219</v>
      </c>
      <c r="F15" t="s">
        <v>220</v>
      </c>
      <c r="G15" t="s">
        <v>222</v>
      </c>
      <c r="H15" t="s">
        <v>227</v>
      </c>
      <c r="I15" t="s">
        <v>233</v>
      </c>
      <c r="J15" t="s">
        <v>241</v>
      </c>
      <c r="K15" t="s">
        <v>248</v>
      </c>
      <c r="L15" t="s">
        <v>249</v>
      </c>
      <c r="M15" t="s">
        <v>250</v>
      </c>
      <c r="N15" t="s">
        <v>252</v>
      </c>
      <c r="O15" t="s">
        <v>253</v>
      </c>
      <c r="P15" t="s">
        <v>254</v>
      </c>
      <c r="Q15" t="s">
        <v>255</v>
      </c>
      <c r="R15" t="s">
        <v>257</v>
      </c>
      <c r="S15" t="s">
        <v>262</v>
      </c>
      <c r="T15" t="s">
        <v>267</v>
      </c>
      <c r="U15" t="s">
        <v>273</v>
      </c>
      <c r="V15" t="s">
        <v>281</v>
      </c>
      <c r="W15" t="s">
        <v>282</v>
      </c>
      <c r="X15" t="s">
        <v>283</v>
      </c>
      <c r="Y15" t="s">
        <v>285</v>
      </c>
      <c r="Z15" t="s">
        <v>289</v>
      </c>
      <c r="AA15" t="s">
        <v>301</v>
      </c>
      <c r="AB15" t="s">
        <v>303</v>
      </c>
      <c r="AC15" t="s">
        <v>306</v>
      </c>
      <c r="AD15" t="s">
        <v>309</v>
      </c>
      <c r="AE15" t="s">
        <v>310</v>
      </c>
      <c r="AF15" t="s">
        <v>313</v>
      </c>
      <c r="AG15" t="s">
        <v>316</v>
      </c>
      <c r="AH15" t="s">
        <v>318</v>
      </c>
      <c r="AI15" t="s">
        <v>322</v>
      </c>
      <c r="AJ15" t="s">
        <v>326</v>
      </c>
      <c r="AK15" t="s">
        <v>331</v>
      </c>
      <c r="AL15" t="s">
        <v>332</v>
      </c>
      <c r="AM15" t="s">
        <v>337</v>
      </c>
      <c r="AN15" t="s">
        <v>343</v>
      </c>
      <c r="AO15" t="s">
        <v>344</v>
      </c>
      <c r="AP15" t="s">
        <v>345</v>
      </c>
      <c r="AQ15" t="s">
        <v>347</v>
      </c>
      <c r="AR15" t="s">
        <v>348</v>
      </c>
      <c r="AS15" t="s">
        <v>349</v>
      </c>
      <c r="AT15" t="s">
        <v>350</v>
      </c>
      <c r="AU15" t="s">
        <v>351</v>
      </c>
      <c r="AV15" t="s">
        <v>353</v>
      </c>
    </row>
    <row r="16" spans="1:48" x14ac:dyDescent="0.2">
      <c r="A16" t="s">
        <v>221</v>
      </c>
      <c r="B16" t="s">
        <v>241</v>
      </c>
      <c r="C16" t="s">
        <v>242</v>
      </c>
      <c r="G16" t="s">
        <v>223</v>
      </c>
      <c r="H16" t="s">
        <v>228</v>
      </c>
      <c r="I16" t="s">
        <v>234</v>
      </c>
      <c r="J16" t="s">
        <v>242</v>
      </c>
      <c r="R16" t="s">
        <v>258</v>
      </c>
      <c r="S16" t="s">
        <v>263</v>
      </c>
      <c r="T16" t="s">
        <v>268</v>
      </c>
      <c r="U16" t="s">
        <v>274</v>
      </c>
      <c r="Y16" t="s">
        <v>286</v>
      </c>
      <c r="Z16" t="s">
        <v>290</v>
      </c>
      <c r="AB16" t="s">
        <v>304</v>
      </c>
      <c r="AC16" t="s">
        <v>307</v>
      </c>
      <c r="AE16" t="s">
        <v>311</v>
      </c>
      <c r="AF16" t="s">
        <v>314</v>
      </c>
      <c r="AH16" t="s">
        <v>319</v>
      </c>
      <c r="AI16" t="s">
        <v>323</v>
      </c>
      <c r="AJ16" t="s">
        <v>327</v>
      </c>
      <c r="AL16" t="s">
        <v>333</v>
      </c>
      <c r="AM16" t="s">
        <v>338</v>
      </c>
    </row>
    <row r="17" spans="1:39" x14ac:dyDescent="0.2">
      <c r="A17" t="s">
        <v>221</v>
      </c>
      <c r="B17" t="s">
        <v>243</v>
      </c>
      <c r="C17" t="s">
        <v>244</v>
      </c>
      <c r="G17" t="s">
        <v>224</v>
      </c>
      <c r="H17" t="s">
        <v>230</v>
      </c>
      <c r="I17" t="s">
        <v>236</v>
      </c>
      <c r="J17" t="s">
        <v>244</v>
      </c>
      <c r="R17" t="s">
        <v>259</v>
      </c>
      <c r="S17" t="s">
        <v>264</v>
      </c>
      <c r="T17" t="s">
        <v>269</v>
      </c>
      <c r="U17" t="s">
        <v>275</v>
      </c>
      <c r="Y17" t="s">
        <v>287</v>
      </c>
      <c r="Z17" t="s">
        <v>291</v>
      </c>
      <c r="AB17" t="s">
        <v>305</v>
      </c>
      <c r="AC17" t="s">
        <v>308</v>
      </c>
      <c r="AE17" t="s">
        <v>312</v>
      </c>
      <c r="AF17" t="s">
        <v>315</v>
      </c>
      <c r="AH17" t="s">
        <v>320</v>
      </c>
      <c r="AI17" t="s">
        <v>324</v>
      </c>
      <c r="AJ17" t="s">
        <v>328</v>
      </c>
      <c r="AL17" t="s">
        <v>334</v>
      </c>
      <c r="AM17" t="s">
        <v>339</v>
      </c>
    </row>
    <row r="18" spans="1:39" x14ac:dyDescent="0.2">
      <c r="A18" t="s">
        <v>221</v>
      </c>
      <c r="B18" t="s">
        <v>245</v>
      </c>
      <c r="C18" t="s">
        <v>246</v>
      </c>
      <c r="G18" t="s">
        <v>225</v>
      </c>
      <c r="H18" t="s">
        <v>232</v>
      </c>
      <c r="I18" t="s">
        <v>238</v>
      </c>
      <c r="J18" t="s">
        <v>246</v>
      </c>
      <c r="R18" t="s">
        <v>260</v>
      </c>
      <c r="S18" t="s">
        <v>265</v>
      </c>
      <c r="T18" t="s">
        <v>270</v>
      </c>
      <c r="U18" t="s">
        <v>276</v>
      </c>
      <c r="Y18" t="s">
        <v>288</v>
      </c>
      <c r="Z18" t="s">
        <v>292</v>
      </c>
      <c r="AH18" t="s">
        <v>321</v>
      </c>
      <c r="AI18" t="s">
        <v>325</v>
      </c>
      <c r="AJ18" t="s">
        <v>329</v>
      </c>
      <c r="AL18" t="s">
        <v>335</v>
      </c>
      <c r="AM18" t="s">
        <v>340</v>
      </c>
    </row>
    <row r="19" spans="1:39" x14ac:dyDescent="0.2">
      <c r="A19" t="s">
        <v>247</v>
      </c>
      <c r="B19" t="s">
        <v>248</v>
      </c>
      <c r="G19" t="s">
        <v>226</v>
      </c>
      <c r="I19" t="s">
        <v>240</v>
      </c>
      <c r="R19" t="s">
        <v>261</v>
      </c>
      <c r="S19" t="s">
        <v>266</v>
      </c>
      <c r="T19" t="s">
        <v>271</v>
      </c>
      <c r="U19" t="s">
        <v>277</v>
      </c>
      <c r="Z19" t="s">
        <v>293</v>
      </c>
      <c r="AJ19" t="s">
        <v>330</v>
      </c>
      <c r="AL19" t="s">
        <v>336</v>
      </c>
      <c r="AM19" t="s">
        <v>341</v>
      </c>
    </row>
    <row r="20" spans="1:39" x14ac:dyDescent="0.2">
      <c r="A20" t="s">
        <v>247</v>
      </c>
      <c r="B20" t="s">
        <v>249</v>
      </c>
      <c r="T20" t="s">
        <v>272</v>
      </c>
      <c r="U20" t="s">
        <v>278</v>
      </c>
      <c r="Z20" t="s">
        <v>294</v>
      </c>
    </row>
    <row r="21" spans="1:39" x14ac:dyDescent="0.2">
      <c r="A21" t="s">
        <v>247</v>
      </c>
      <c r="B21" t="s">
        <v>250</v>
      </c>
      <c r="I21" s="17"/>
      <c r="U21" t="s">
        <v>279</v>
      </c>
      <c r="Z21" t="s">
        <v>295</v>
      </c>
    </row>
    <row r="22" spans="1:39" x14ac:dyDescent="0.2">
      <c r="A22" t="s">
        <v>251</v>
      </c>
      <c r="B22" t="s">
        <v>252</v>
      </c>
      <c r="Z22" t="s">
        <v>296</v>
      </c>
    </row>
    <row r="23" spans="1:39" x14ac:dyDescent="0.2">
      <c r="A23" t="s">
        <v>251</v>
      </c>
      <c r="B23" t="s">
        <v>253</v>
      </c>
      <c r="Z23" t="s">
        <v>297</v>
      </c>
    </row>
    <row r="24" spans="1:39" x14ac:dyDescent="0.2">
      <c r="A24" t="s">
        <v>251</v>
      </c>
      <c r="B24" t="s">
        <v>254</v>
      </c>
      <c r="Z24" t="s">
        <v>298</v>
      </c>
    </row>
    <row r="25" spans="1:39" x14ac:dyDescent="0.2">
      <c r="A25" t="s">
        <v>251</v>
      </c>
      <c r="B25" t="s">
        <v>255</v>
      </c>
      <c r="Z25" t="s">
        <v>299</v>
      </c>
    </row>
    <row r="26" spans="1:39" x14ac:dyDescent="0.2">
      <c r="A26" t="s">
        <v>256</v>
      </c>
      <c r="B26" t="s">
        <v>257</v>
      </c>
      <c r="C26" t="s">
        <v>258</v>
      </c>
      <c r="Z26" t="s">
        <v>300</v>
      </c>
    </row>
    <row r="27" spans="1:39" x14ac:dyDescent="0.2">
      <c r="A27" t="s">
        <v>256</v>
      </c>
      <c r="B27" t="s">
        <v>257</v>
      </c>
      <c r="C27" t="s">
        <v>259</v>
      </c>
    </row>
    <row r="28" spans="1:39" x14ac:dyDescent="0.2">
      <c r="A28" t="s">
        <v>256</v>
      </c>
      <c r="B28" t="s">
        <v>257</v>
      </c>
      <c r="C28" t="s">
        <v>260</v>
      </c>
    </row>
    <row r="29" spans="1:39" x14ac:dyDescent="0.2">
      <c r="A29" t="s">
        <v>256</v>
      </c>
      <c r="B29" t="s">
        <v>257</v>
      </c>
      <c r="C29" t="s">
        <v>261</v>
      </c>
    </row>
    <row r="30" spans="1:39" x14ac:dyDescent="0.2">
      <c r="A30" t="s">
        <v>256</v>
      </c>
      <c r="B30" t="s">
        <v>262</v>
      </c>
      <c r="C30" t="s">
        <v>263</v>
      </c>
    </row>
    <row r="31" spans="1:39" x14ac:dyDescent="0.2">
      <c r="A31" t="s">
        <v>256</v>
      </c>
      <c r="B31" t="s">
        <v>262</v>
      </c>
      <c r="C31" t="s">
        <v>264</v>
      </c>
    </row>
    <row r="32" spans="1:39" x14ac:dyDescent="0.2">
      <c r="A32" t="s">
        <v>256</v>
      </c>
      <c r="B32" t="s">
        <v>262</v>
      </c>
      <c r="C32" t="s">
        <v>265</v>
      </c>
    </row>
    <row r="33" spans="1:3" x14ac:dyDescent="0.2">
      <c r="A33" t="s">
        <v>256</v>
      </c>
      <c r="B33" t="s">
        <v>262</v>
      </c>
      <c r="C33" t="s">
        <v>266</v>
      </c>
    </row>
    <row r="34" spans="1:3" x14ac:dyDescent="0.2">
      <c r="A34" t="s">
        <v>256</v>
      </c>
      <c r="B34" t="s">
        <v>267</v>
      </c>
      <c r="C34" t="s">
        <v>268</v>
      </c>
    </row>
    <row r="35" spans="1:3" x14ac:dyDescent="0.2">
      <c r="A35" t="s">
        <v>256</v>
      </c>
      <c r="B35" t="s">
        <v>267</v>
      </c>
      <c r="C35" t="s">
        <v>269</v>
      </c>
    </row>
    <row r="36" spans="1:3" x14ac:dyDescent="0.2">
      <c r="A36" t="s">
        <v>256</v>
      </c>
      <c r="B36" t="s">
        <v>267</v>
      </c>
      <c r="C36" t="s">
        <v>270</v>
      </c>
    </row>
    <row r="37" spans="1:3" x14ac:dyDescent="0.2">
      <c r="A37" t="s">
        <v>256</v>
      </c>
      <c r="B37" t="s">
        <v>267</v>
      </c>
      <c r="C37" t="s">
        <v>271</v>
      </c>
    </row>
    <row r="38" spans="1:3" x14ac:dyDescent="0.2">
      <c r="A38" t="s">
        <v>256</v>
      </c>
      <c r="B38" t="s">
        <v>267</v>
      </c>
      <c r="C38" t="s">
        <v>272</v>
      </c>
    </row>
    <row r="39" spans="1:3" x14ac:dyDescent="0.2">
      <c r="A39" t="s">
        <v>256</v>
      </c>
      <c r="B39" t="s">
        <v>273</v>
      </c>
      <c r="C39" t="s">
        <v>274</v>
      </c>
    </row>
    <row r="40" spans="1:3" x14ac:dyDescent="0.2">
      <c r="A40" t="s">
        <v>256</v>
      </c>
      <c r="B40" t="s">
        <v>273</v>
      </c>
      <c r="C40" t="s">
        <v>275</v>
      </c>
    </row>
    <row r="41" spans="1:3" x14ac:dyDescent="0.2">
      <c r="A41" t="s">
        <v>256</v>
      </c>
      <c r="B41" t="s">
        <v>273</v>
      </c>
      <c r="C41" t="s">
        <v>276</v>
      </c>
    </row>
    <row r="42" spans="1:3" x14ac:dyDescent="0.2">
      <c r="A42" t="s">
        <v>256</v>
      </c>
      <c r="B42" t="s">
        <v>273</v>
      </c>
      <c r="C42" t="s">
        <v>277</v>
      </c>
    </row>
    <row r="43" spans="1:3" x14ac:dyDescent="0.2">
      <c r="A43" t="s">
        <v>256</v>
      </c>
      <c r="B43" t="s">
        <v>273</v>
      </c>
      <c r="C43" t="s">
        <v>278</v>
      </c>
    </row>
    <row r="44" spans="1:3" x14ac:dyDescent="0.2">
      <c r="A44" t="s">
        <v>256</v>
      </c>
      <c r="B44" t="s">
        <v>273</v>
      </c>
      <c r="C44" t="s">
        <v>279</v>
      </c>
    </row>
    <row r="45" spans="1:3" x14ac:dyDescent="0.2">
      <c r="A45" t="s">
        <v>280</v>
      </c>
      <c r="B45" t="s">
        <v>281</v>
      </c>
    </row>
    <row r="46" spans="1:3" x14ac:dyDescent="0.2">
      <c r="A46" t="s">
        <v>280</v>
      </c>
      <c r="B46" t="s">
        <v>282</v>
      </c>
    </row>
    <row r="47" spans="1:3" x14ac:dyDescent="0.2">
      <c r="A47" t="s">
        <v>280</v>
      </c>
      <c r="B47" t="s">
        <v>283</v>
      </c>
    </row>
    <row r="48" spans="1:3" x14ac:dyDescent="0.2">
      <c r="A48" t="s">
        <v>284</v>
      </c>
      <c r="B48" t="s">
        <v>285</v>
      </c>
      <c r="C48" t="s">
        <v>286</v>
      </c>
    </row>
    <row r="49" spans="1:3" x14ac:dyDescent="0.2">
      <c r="A49" t="s">
        <v>284</v>
      </c>
      <c r="B49" t="s">
        <v>285</v>
      </c>
      <c r="C49" t="s">
        <v>287</v>
      </c>
    </row>
    <row r="50" spans="1:3" x14ac:dyDescent="0.2">
      <c r="A50" t="s">
        <v>284</v>
      </c>
      <c r="B50" t="s">
        <v>285</v>
      </c>
      <c r="C50" t="s">
        <v>288</v>
      </c>
    </row>
    <row r="51" spans="1:3" x14ac:dyDescent="0.2">
      <c r="A51" t="s">
        <v>284</v>
      </c>
      <c r="B51" t="s">
        <v>289</v>
      </c>
      <c r="C51" t="s">
        <v>290</v>
      </c>
    </row>
    <row r="52" spans="1:3" x14ac:dyDescent="0.2">
      <c r="A52" t="s">
        <v>284</v>
      </c>
      <c r="B52" t="s">
        <v>289</v>
      </c>
      <c r="C52" t="s">
        <v>291</v>
      </c>
    </row>
    <row r="53" spans="1:3" x14ac:dyDescent="0.2">
      <c r="A53" t="s">
        <v>284</v>
      </c>
      <c r="B53" t="s">
        <v>289</v>
      </c>
      <c r="C53" t="s">
        <v>292</v>
      </c>
    </row>
    <row r="54" spans="1:3" x14ac:dyDescent="0.2">
      <c r="A54" t="s">
        <v>284</v>
      </c>
      <c r="B54" t="s">
        <v>289</v>
      </c>
      <c r="C54" t="s">
        <v>293</v>
      </c>
    </row>
    <row r="55" spans="1:3" x14ac:dyDescent="0.2">
      <c r="A55" t="s">
        <v>284</v>
      </c>
      <c r="B55" t="s">
        <v>289</v>
      </c>
      <c r="C55" t="s">
        <v>294</v>
      </c>
    </row>
    <row r="56" spans="1:3" x14ac:dyDescent="0.2">
      <c r="A56" t="s">
        <v>284</v>
      </c>
      <c r="B56" t="s">
        <v>289</v>
      </c>
      <c r="C56" t="s">
        <v>295</v>
      </c>
    </row>
    <row r="57" spans="1:3" x14ac:dyDescent="0.2">
      <c r="A57" t="s">
        <v>284</v>
      </c>
      <c r="B57" t="s">
        <v>289</v>
      </c>
      <c r="C57" t="s">
        <v>296</v>
      </c>
    </row>
    <row r="58" spans="1:3" x14ac:dyDescent="0.2">
      <c r="A58" t="s">
        <v>284</v>
      </c>
      <c r="B58" t="s">
        <v>289</v>
      </c>
      <c r="C58" t="s">
        <v>297</v>
      </c>
    </row>
    <row r="59" spans="1:3" x14ac:dyDescent="0.2">
      <c r="A59" t="s">
        <v>284</v>
      </c>
      <c r="B59" t="s">
        <v>289</v>
      </c>
      <c r="C59" t="s">
        <v>298</v>
      </c>
    </row>
    <row r="60" spans="1:3" x14ac:dyDescent="0.2">
      <c r="A60" t="s">
        <v>284</v>
      </c>
      <c r="B60" t="s">
        <v>289</v>
      </c>
      <c r="C60" t="s">
        <v>299</v>
      </c>
    </row>
    <row r="61" spans="1:3" x14ac:dyDescent="0.2">
      <c r="A61" t="s">
        <v>284</v>
      </c>
      <c r="B61" t="s">
        <v>289</v>
      </c>
      <c r="C61" t="s">
        <v>300</v>
      </c>
    </row>
    <row r="62" spans="1:3" x14ac:dyDescent="0.2">
      <c r="A62" t="s">
        <v>284</v>
      </c>
      <c r="B62" t="s">
        <v>301</v>
      </c>
    </row>
    <row r="63" spans="1:3" x14ac:dyDescent="0.2">
      <c r="A63" t="s">
        <v>302</v>
      </c>
      <c r="B63" t="s">
        <v>303</v>
      </c>
      <c r="C63" t="s">
        <v>304</v>
      </c>
    </row>
    <row r="64" spans="1:3" x14ac:dyDescent="0.2">
      <c r="A64" t="s">
        <v>302</v>
      </c>
      <c r="B64" t="s">
        <v>303</v>
      </c>
      <c r="C64" t="s">
        <v>305</v>
      </c>
    </row>
    <row r="65" spans="1:3" x14ac:dyDescent="0.2">
      <c r="A65" t="s">
        <v>302</v>
      </c>
      <c r="B65" t="s">
        <v>306</v>
      </c>
      <c r="C65" t="s">
        <v>307</v>
      </c>
    </row>
    <row r="66" spans="1:3" x14ac:dyDescent="0.2">
      <c r="A66" t="s">
        <v>302</v>
      </c>
      <c r="B66" t="s">
        <v>306</v>
      </c>
      <c r="C66" t="s">
        <v>308</v>
      </c>
    </row>
    <row r="67" spans="1:3" x14ac:dyDescent="0.2">
      <c r="A67" t="s">
        <v>302</v>
      </c>
      <c r="B67" t="s">
        <v>309</v>
      </c>
    </row>
    <row r="68" spans="1:3" x14ac:dyDescent="0.2">
      <c r="A68" t="s">
        <v>302</v>
      </c>
      <c r="B68" t="s">
        <v>310</v>
      </c>
      <c r="C68" t="s">
        <v>311</v>
      </c>
    </row>
    <row r="69" spans="1:3" x14ac:dyDescent="0.2">
      <c r="A69" t="s">
        <v>302</v>
      </c>
      <c r="B69" t="s">
        <v>310</v>
      </c>
      <c r="C69" t="s">
        <v>312</v>
      </c>
    </row>
    <row r="70" spans="1:3" x14ac:dyDescent="0.2">
      <c r="A70" t="s">
        <v>302</v>
      </c>
      <c r="B70" t="s">
        <v>313</v>
      </c>
      <c r="C70" t="s">
        <v>314</v>
      </c>
    </row>
    <row r="71" spans="1:3" x14ac:dyDescent="0.2">
      <c r="A71" t="s">
        <v>302</v>
      </c>
      <c r="B71" t="s">
        <v>313</v>
      </c>
      <c r="C71" t="s">
        <v>315</v>
      </c>
    </row>
    <row r="72" spans="1:3" x14ac:dyDescent="0.2">
      <c r="A72" t="s">
        <v>302</v>
      </c>
      <c r="B72" t="s">
        <v>316</v>
      </c>
    </row>
    <row r="73" spans="1:3" x14ac:dyDescent="0.2">
      <c r="A73" t="s">
        <v>317</v>
      </c>
      <c r="B73" t="s">
        <v>318</v>
      </c>
      <c r="C73" t="s">
        <v>319</v>
      </c>
    </row>
    <row r="74" spans="1:3" x14ac:dyDescent="0.2">
      <c r="A74" t="s">
        <v>317</v>
      </c>
      <c r="B74" t="s">
        <v>318</v>
      </c>
      <c r="C74" t="s">
        <v>320</v>
      </c>
    </row>
    <row r="75" spans="1:3" x14ac:dyDescent="0.2">
      <c r="A75" t="s">
        <v>317</v>
      </c>
      <c r="B75" t="s">
        <v>318</v>
      </c>
      <c r="C75" t="s">
        <v>321</v>
      </c>
    </row>
    <row r="76" spans="1:3" x14ac:dyDescent="0.2">
      <c r="A76" t="s">
        <v>317</v>
      </c>
      <c r="B76" t="s">
        <v>322</v>
      </c>
      <c r="C76" t="s">
        <v>323</v>
      </c>
    </row>
    <row r="77" spans="1:3" x14ac:dyDescent="0.2">
      <c r="A77" t="s">
        <v>317</v>
      </c>
      <c r="B77" t="s">
        <v>322</v>
      </c>
      <c r="C77" t="s">
        <v>324</v>
      </c>
    </row>
    <row r="78" spans="1:3" x14ac:dyDescent="0.2">
      <c r="A78" t="s">
        <v>317</v>
      </c>
      <c r="B78" t="s">
        <v>322</v>
      </c>
      <c r="C78" t="s">
        <v>325</v>
      </c>
    </row>
    <row r="79" spans="1:3" x14ac:dyDescent="0.2">
      <c r="A79" t="s">
        <v>317</v>
      </c>
      <c r="B79" t="s">
        <v>326</v>
      </c>
      <c r="C79" t="s">
        <v>327</v>
      </c>
    </row>
    <row r="80" spans="1:3" x14ac:dyDescent="0.2">
      <c r="A80" t="s">
        <v>317</v>
      </c>
      <c r="B80" t="s">
        <v>326</v>
      </c>
      <c r="C80" t="s">
        <v>328</v>
      </c>
    </row>
    <row r="81" spans="1:3" x14ac:dyDescent="0.2">
      <c r="A81" t="s">
        <v>317</v>
      </c>
      <c r="B81" t="s">
        <v>326</v>
      </c>
      <c r="C81" t="s">
        <v>329</v>
      </c>
    </row>
    <row r="82" spans="1:3" x14ac:dyDescent="0.2">
      <c r="A82" t="s">
        <v>317</v>
      </c>
      <c r="B82" t="s">
        <v>326</v>
      </c>
      <c r="C82" t="s">
        <v>330</v>
      </c>
    </row>
    <row r="83" spans="1:3" x14ac:dyDescent="0.2">
      <c r="A83" t="s">
        <v>317</v>
      </c>
      <c r="B83" t="s">
        <v>331</v>
      </c>
    </row>
    <row r="84" spans="1:3" x14ac:dyDescent="0.2">
      <c r="A84" t="s">
        <v>317</v>
      </c>
      <c r="B84" t="s">
        <v>332</v>
      </c>
      <c r="C84" t="s">
        <v>333</v>
      </c>
    </row>
    <row r="85" spans="1:3" x14ac:dyDescent="0.2">
      <c r="A85" t="s">
        <v>317</v>
      </c>
      <c r="B85" t="s">
        <v>332</v>
      </c>
      <c r="C85" t="s">
        <v>334</v>
      </c>
    </row>
    <row r="86" spans="1:3" x14ac:dyDescent="0.2">
      <c r="A86" t="s">
        <v>317</v>
      </c>
      <c r="B86" t="s">
        <v>332</v>
      </c>
      <c r="C86" t="s">
        <v>335</v>
      </c>
    </row>
    <row r="87" spans="1:3" x14ac:dyDescent="0.2">
      <c r="A87" t="s">
        <v>317</v>
      </c>
      <c r="B87" t="s">
        <v>332</v>
      </c>
      <c r="C87" t="s">
        <v>336</v>
      </c>
    </row>
    <row r="88" spans="1:3" x14ac:dyDescent="0.2">
      <c r="A88" t="s">
        <v>317</v>
      </c>
      <c r="B88" t="s">
        <v>337</v>
      </c>
      <c r="C88" t="s">
        <v>338</v>
      </c>
    </row>
    <row r="89" spans="1:3" x14ac:dyDescent="0.2">
      <c r="A89" t="s">
        <v>317</v>
      </c>
      <c r="B89" t="s">
        <v>337</v>
      </c>
      <c r="C89" t="s">
        <v>339</v>
      </c>
    </row>
    <row r="90" spans="1:3" x14ac:dyDescent="0.2">
      <c r="A90" t="s">
        <v>317</v>
      </c>
      <c r="B90" t="s">
        <v>337</v>
      </c>
      <c r="C90" t="s">
        <v>340</v>
      </c>
    </row>
    <row r="91" spans="1:3" x14ac:dyDescent="0.2">
      <c r="A91" t="s">
        <v>317</v>
      </c>
      <c r="B91" t="s">
        <v>337</v>
      </c>
      <c r="C91" t="s">
        <v>341</v>
      </c>
    </row>
    <row r="92" spans="1:3" x14ac:dyDescent="0.2">
      <c r="A92" t="s">
        <v>342</v>
      </c>
      <c r="B92" t="s">
        <v>343</v>
      </c>
    </row>
    <row r="93" spans="1:3" x14ac:dyDescent="0.2">
      <c r="A93" t="s">
        <v>342</v>
      </c>
      <c r="B93" t="s">
        <v>344</v>
      </c>
    </row>
    <row r="94" spans="1:3" x14ac:dyDescent="0.2">
      <c r="A94" t="s">
        <v>342</v>
      </c>
      <c r="B94" t="s">
        <v>345</v>
      </c>
    </row>
    <row r="95" spans="1:3" x14ac:dyDescent="0.2">
      <c r="A95" t="s">
        <v>346</v>
      </c>
      <c r="B95" t="s">
        <v>347</v>
      </c>
    </row>
    <row r="96" spans="1:3" x14ac:dyDescent="0.2">
      <c r="A96" t="s">
        <v>346</v>
      </c>
      <c r="B96" t="s">
        <v>348</v>
      </c>
    </row>
    <row r="97" spans="1:2" x14ac:dyDescent="0.2">
      <c r="A97" t="s">
        <v>346</v>
      </c>
      <c r="B97" t="s">
        <v>349</v>
      </c>
    </row>
    <row r="98" spans="1:2" x14ac:dyDescent="0.2">
      <c r="A98" t="s">
        <v>346</v>
      </c>
      <c r="B98" t="s">
        <v>350</v>
      </c>
    </row>
    <row r="99" spans="1:2" x14ac:dyDescent="0.2">
      <c r="A99" t="s">
        <v>346</v>
      </c>
      <c r="B99" t="s">
        <v>351</v>
      </c>
    </row>
    <row r="100" spans="1:2" x14ac:dyDescent="0.2">
      <c r="A100" t="s">
        <v>352</v>
      </c>
      <c r="B100" t="s">
        <v>353</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AB5C4-C1A0-467A-913F-2DBB06F584FB}">
  <sheetPr codeName="Sheet12"/>
  <dimension ref="A1:AF96"/>
  <sheetViews>
    <sheetView workbookViewId="0">
      <selection activeCell="T25" sqref="T25"/>
    </sheetView>
  </sheetViews>
  <sheetFormatPr baseColWidth="10" defaultColWidth="8.83203125" defaultRowHeight="15" x14ac:dyDescent="0.2"/>
  <cols>
    <col min="1" max="1" width="19" bestFit="1" customWidth="1"/>
    <col min="2" max="2" width="32.33203125" bestFit="1" customWidth="1"/>
    <col min="3" max="3" width="76.5" bestFit="1" customWidth="1"/>
  </cols>
  <sheetData>
    <row r="1" spans="1:32" x14ac:dyDescent="0.2">
      <c r="A1" t="s">
        <v>595</v>
      </c>
      <c r="B1" t="s">
        <v>596</v>
      </c>
      <c r="C1" t="s">
        <v>597</v>
      </c>
    </row>
    <row r="2" spans="1:32" x14ac:dyDescent="0.2">
      <c r="A2" t="s">
        <v>598</v>
      </c>
      <c r="B2" t="s">
        <v>599</v>
      </c>
    </row>
    <row r="3" spans="1:32" x14ac:dyDescent="0.2">
      <c r="A3" t="s">
        <v>598</v>
      </c>
      <c r="B3" t="s">
        <v>600</v>
      </c>
      <c r="C3" t="s">
        <v>601</v>
      </c>
      <c r="E3" t="s">
        <v>598</v>
      </c>
      <c r="F3" t="s">
        <v>646</v>
      </c>
      <c r="G3" t="s">
        <v>647</v>
      </c>
      <c r="H3" t="s">
        <v>652</v>
      </c>
      <c r="I3" t="s">
        <v>667</v>
      </c>
      <c r="J3" t="s">
        <v>697</v>
      </c>
      <c r="K3" t="s">
        <v>698</v>
      </c>
    </row>
    <row r="4" spans="1:32" x14ac:dyDescent="0.2">
      <c r="A4" t="s">
        <v>598</v>
      </c>
      <c r="B4" t="s">
        <v>600</v>
      </c>
      <c r="C4" t="s">
        <v>602</v>
      </c>
      <c r="E4" t="s">
        <v>599</v>
      </c>
      <c r="G4" t="s">
        <v>648</v>
      </c>
      <c r="H4" t="s">
        <v>653</v>
      </c>
      <c r="I4" t="s">
        <v>639</v>
      </c>
      <c r="K4" t="s">
        <v>699</v>
      </c>
    </row>
    <row r="5" spans="1:32" x14ac:dyDescent="0.2">
      <c r="A5" t="s">
        <v>598</v>
      </c>
      <c r="B5" t="s">
        <v>600</v>
      </c>
      <c r="C5" t="s">
        <v>603</v>
      </c>
      <c r="E5" t="s">
        <v>600</v>
      </c>
      <c r="G5" t="s">
        <v>649</v>
      </c>
      <c r="H5" t="s">
        <v>654</v>
      </c>
      <c r="I5" t="s">
        <v>681</v>
      </c>
      <c r="K5" t="s">
        <v>700</v>
      </c>
    </row>
    <row r="6" spans="1:32" x14ac:dyDescent="0.2">
      <c r="A6" t="s">
        <v>598</v>
      </c>
      <c r="B6" t="s">
        <v>600</v>
      </c>
      <c r="C6" t="s">
        <v>604</v>
      </c>
      <c r="E6" t="s">
        <v>639</v>
      </c>
      <c r="G6" t="s">
        <v>650</v>
      </c>
      <c r="H6" t="s">
        <v>655</v>
      </c>
      <c r="I6" t="s">
        <v>690</v>
      </c>
      <c r="K6" t="s">
        <v>701</v>
      </c>
    </row>
    <row r="7" spans="1:32" x14ac:dyDescent="0.2">
      <c r="A7" t="s">
        <v>598</v>
      </c>
      <c r="B7" t="s">
        <v>600</v>
      </c>
      <c r="C7" t="s">
        <v>605</v>
      </c>
      <c r="E7" t="s">
        <v>641</v>
      </c>
      <c r="G7" t="s">
        <v>651</v>
      </c>
      <c r="H7" t="s">
        <v>656</v>
      </c>
      <c r="I7" t="s">
        <v>693</v>
      </c>
      <c r="K7" t="s">
        <v>702</v>
      </c>
    </row>
    <row r="8" spans="1:32" x14ac:dyDescent="0.2">
      <c r="A8" t="s">
        <v>598</v>
      </c>
      <c r="B8" t="s">
        <v>600</v>
      </c>
      <c r="C8" t="s">
        <v>606</v>
      </c>
      <c r="E8" t="s">
        <v>642</v>
      </c>
      <c r="H8" t="s">
        <v>661</v>
      </c>
    </row>
    <row r="9" spans="1:32" x14ac:dyDescent="0.2">
      <c r="A9" t="s">
        <v>598</v>
      </c>
      <c r="B9" t="s">
        <v>600</v>
      </c>
      <c r="C9" t="s">
        <v>607</v>
      </c>
      <c r="E9" t="s">
        <v>643</v>
      </c>
      <c r="H9" t="s">
        <v>662</v>
      </c>
    </row>
    <row r="10" spans="1:32" x14ac:dyDescent="0.2">
      <c r="A10" t="s">
        <v>598</v>
      </c>
      <c r="B10" t="s">
        <v>600</v>
      </c>
      <c r="C10" t="s">
        <v>608</v>
      </c>
      <c r="E10" t="s">
        <v>644</v>
      </c>
      <c r="H10" t="s">
        <v>665</v>
      </c>
    </row>
    <row r="11" spans="1:32" x14ac:dyDescent="0.2">
      <c r="A11" t="s">
        <v>598</v>
      </c>
      <c r="B11" t="s">
        <v>600</v>
      </c>
      <c r="C11" t="s">
        <v>609</v>
      </c>
      <c r="E11" t="s">
        <v>645</v>
      </c>
      <c r="H11" t="s">
        <v>666</v>
      </c>
    </row>
    <row r="12" spans="1:32" x14ac:dyDescent="0.2">
      <c r="A12" t="s">
        <v>598</v>
      </c>
      <c r="B12" t="s">
        <v>600</v>
      </c>
      <c r="C12" t="s">
        <v>610</v>
      </c>
    </row>
    <row r="13" spans="1:32" x14ac:dyDescent="0.2">
      <c r="A13" t="s">
        <v>598</v>
      </c>
      <c r="B13" t="s">
        <v>600</v>
      </c>
      <c r="C13" t="s">
        <v>611</v>
      </c>
    </row>
    <row r="14" spans="1:32" x14ac:dyDescent="0.2">
      <c r="A14" t="s">
        <v>598</v>
      </c>
      <c r="B14" t="s">
        <v>600</v>
      </c>
      <c r="C14" t="s">
        <v>612</v>
      </c>
      <c r="E14" t="s">
        <v>599</v>
      </c>
      <c r="F14" t="s">
        <v>600</v>
      </c>
      <c r="G14" t="s">
        <v>639</v>
      </c>
      <c r="H14" t="s">
        <v>641</v>
      </c>
      <c r="I14" t="s">
        <v>642</v>
      </c>
      <c r="J14" t="s">
        <v>643</v>
      </c>
      <c r="K14" t="s">
        <v>644</v>
      </c>
      <c r="L14" t="s">
        <v>645</v>
      </c>
      <c r="M14" t="s">
        <v>648</v>
      </c>
      <c r="N14" t="s">
        <v>649</v>
      </c>
      <c r="O14" t="s">
        <v>650</v>
      </c>
      <c r="P14" t="s">
        <v>651</v>
      </c>
      <c r="Q14" t="s">
        <v>653</v>
      </c>
      <c r="R14" t="s">
        <v>654</v>
      </c>
      <c r="S14" t="s">
        <v>655</v>
      </c>
      <c r="T14" t="s">
        <v>656</v>
      </c>
      <c r="U14" t="s">
        <v>661</v>
      </c>
      <c r="V14" t="s">
        <v>662</v>
      </c>
      <c r="W14" t="s">
        <v>665</v>
      </c>
      <c r="X14" t="s">
        <v>666</v>
      </c>
      <c r="Y14" t="s">
        <v>639</v>
      </c>
      <c r="Z14" t="s">
        <v>681</v>
      </c>
      <c r="AA14" t="s">
        <v>690</v>
      </c>
      <c r="AB14" t="s">
        <v>693</v>
      </c>
      <c r="AC14" t="s">
        <v>699</v>
      </c>
      <c r="AD14" t="s">
        <v>700</v>
      </c>
      <c r="AE14" t="s">
        <v>701</v>
      </c>
      <c r="AF14" t="s">
        <v>702</v>
      </c>
    </row>
    <row r="15" spans="1:32" x14ac:dyDescent="0.2">
      <c r="A15" t="s">
        <v>598</v>
      </c>
      <c r="B15" t="s">
        <v>600</v>
      </c>
      <c r="C15" t="s">
        <v>613</v>
      </c>
      <c r="F15" t="s">
        <v>601</v>
      </c>
      <c r="G15" t="s">
        <v>640</v>
      </c>
      <c r="T15" t="s">
        <v>657</v>
      </c>
      <c r="V15" t="s">
        <v>663</v>
      </c>
      <c r="Y15" t="s">
        <v>668</v>
      </c>
      <c r="Z15" t="s">
        <v>682</v>
      </c>
      <c r="AA15" t="s">
        <v>691</v>
      </c>
      <c r="AB15" t="s">
        <v>694</v>
      </c>
    </row>
    <row r="16" spans="1:32" x14ac:dyDescent="0.2">
      <c r="A16" t="s">
        <v>598</v>
      </c>
      <c r="B16" t="s">
        <v>600</v>
      </c>
      <c r="C16" t="s">
        <v>614</v>
      </c>
      <c r="F16" t="s">
        <v>602</v>
      </c>
      <c r="T16" t="s">
        <v>658</v>
      </c>
      <c r="V16" t="s">
        <v>664</v>
      </c>
      <c r="Y16" t="s">
        <v>669</v>
      </c>
      <c r="Z16" t="s">
        <v>683</v>
      </c>
      <c r="AA16" t="s">
        <v>692</v>
      </c>
      <c r="AB16" t="s">
        <v>695</v>
      </c>
    </row>
    <row r="17" spans="1:28" x14ac:dyDescent="0.2">
      <c r="A17" t="s">
        <v>598</v>
      </c>
      <c r="B17" t="s">
        <v>600</v>
      </c>
      <c r="C17" t="s">
        <v>615</v>
      </c>
      <c r="F17" t="s">
        <v>603</v>
      </c>
      <c r="T17" t="s">
        <v>659</v>
      </c>
      <c r="Y17" t="s">
        <v>670</v>
      </c>
      <c r="Z17" t="s">
        <v>684</v>
      </c>
      <c r="AB17" t="s">
        <v>696</v>
      </c>
    </row>
    <row r="18" spans="1:28" x14ac:dyDescent="0.2">
      <c r="A18" t="s">
        <v>598</v>
      </c>
      <c r="B18" t="s">
        <v>600</v>
      </c>
      <c r="C18" t="s">
        <v>616</v>
      </c>
      <c r="F18" t="s">
        <v>604</v>
      </c>
      <c r="T18" t="s">
        <v>660</v>
      </c>
      <c r="Y18" t="s">
        <v>671</v>
      </c>
      <c r="Z18" t="s">
        <v>685</v>
      </c>
      <c r="AB18" t="s">
        <v>697</v>
      </c>
    </row>
    <row r="19" spans="1:28" x14ac:dyDescent="0.2">
      <c r="A19" t="s">
        <v>598</v>
      </c>
      <c r="B19" t="s">
        <v>600</v>
      </c>
      <c r="C19" t="s">
        <v>617</v>
      </c>
      <c r="F19" t="s">
        <v>605</v>
      </c>
      <c r="Y19" t="s">
        <v>672</v>
      </c>
      <c r="Z19" t="s">
        <v>686</v>
      </c>
    </row>
    <row r="20" spans="1:28" x14ac:dyDescent="0.2">
      <c r="A20" t="s">
        <v>598</v>
      </c>
      <c r="B20" t="s">
        <v>600</v>
      </c>
      <c r="C20" t="s">
        <v>618</v>
      </c>
      <c r="F20" t="s">
        <v>606</v>
      </c>
      <c r="Y20" t="s">
        <v>673</v>
      </c>
      <c r="Z20" t="s">
        <v>687</v>
      </c>
    </row>
    <row r="21" spans="1:28" x14ac:dyDescent="0.2">
      <c r="A21" t="s">
        <v>598</v>
      </c>
      <c r="B21" t="s">
        <v>600</v>
      </c>
      <c r="C21" t="s">
        <v>619</v>
      </c>
      <c r="F21" t="s">
        <v>607</v>
      </c>
      <c r="Y21" t="s">
        <v>674</v>
      </c>
      <c r="Z21" t="s">
        <v>688</v>
      </c>
    </row>
    <row r="22" spans="1:28" x14ac:dyDescent="0.2">
      <c r="A22" t="s">
        <v>598</v>
      </c>
      <c r="B22" t="s">
        <v>600</v>
      </c>
      <c r="C22" t="s">
        <v>620</v>
      </c>
      <c r="F22" t="s">
        <v>608</v>
      </c>
      <c r="Y22" t="s">
        <v>675</v>
      </c>
      <c r="Z22" t="s">
        <v>689</v>
      </c>
    </row>
    <row r="23" spans="1:28" x14ac:dyDescent="0.2">
      <c r="A23" t="s">
        <v>598</v>
      </c>
      <c r="B23" t="s">
        <v>600</v>
      </c>
      <c r="C23" t="s">
        <v>621</v>
      </c>
      <c r="F23" t="s">
        <v>609</v>
      </c>
      <c r="Y23" t="s">
        <v>676</v>
      </c>
    </row>
    <row r="24" spans="1:28" x14ac:dyDescent="0.2">
      <c r="A24" t="s">
        <v>598</v>
      </c>
      <c r="B24" t="s">
        <v>600</v>
      </c>
      <c r="C24" t="s">
        <v>622</v>
      </c>
      <c r="F24" t="s">
        <v>610</v>
      </c>
      <c r="Y24" t="s">
        <v>677</v>
      </c>
    </row>
    <row r="25" spans="1:28" x14ac:dyDescent="0.2">
      <c r="A25" t="s">
        <v>598</v>
      </c>
      <c r="B25" t="s">
        <v>600</v>
      </c>
      <c r="C25" t="s">
        <v>623</v>
      </c>
      <c r="F25" t="s">
        <v>611</v>
      </c>
      <c r="Y25" t="s">
        <v>678</v>
      </c>
    </row>
    <row r="26" spans="1:28" x14ac:dyDescent="0.2">
      <c r="A26" t="s">
        <v>598</v>
      </c>
      <c r="B26" t="s">
        <v>600</v>
      </c>
      <c r="C26" t="s">
        <v>624</v>
      </c>
      <c r="F26" t="s">
        <v>612</v>
      </c>
      <c r="Y26" t="s">
        <v>679</v>
      </c>
    </row>
    <row r="27" spans="1:28" x14ac:dyDescent="0.2">
      <c r="A27" t="s">
        <v>598</v>
      </c>
      <c r="B27" t="s">
        <v>600</v>
      </c>
      <c r="C27" t="s">
        <v>625</v>
      </c>
      <c r="F27" t="s">
        <v>613</v>
      </c>
      <c r="Y27" t="s">
        <v>680</v>
      </c>
    </row>
    <row r="28" spans="1:28" x14ac:dyDescent="0.2">
      <c r="A28" t="s">
        <v>598</v>
      </c>
      <c r="B28" t="s">
        <v>600</v>
      </c>
      <c r="C28" t="s">
        <v>626</v>
      </c>
      <c r="F28" t="s">
        <v>614</v>
      </c>
    </row>
    <row r="29" spans="1:28" x14ac:dyDescent="0.2">
      <c r="A29" t="s">
        <v>598</v>
      </c>
      <c r="B29" t="s">
        <v>600</v>
      </c>
      <c r="C29" t="s">
        <v>627</v>
      </c>
      <c r="F29" t="s">
        <v>615</v>
      </c>
    </row>
    <row r="30" spans="1:28" x14ac:dyDescent="0.2">
      <c r="A30" t="s">
        <v>598</v>
      </c>
      <c r="B30" t="s">
        <v>600</v>
      </c>
      <c r="C30" t="s">
        <v>628</v>
      </c>
      <c r="F30" t="s">
        <v>616</v>
      </c>
    </row>
    <row r="31" spans="1:28" x14ac:dyDescent="0.2">
      <c r="A31" t="s">
        <v>598</v>
      </c>
      <c r="B31" t="s">
        <v>600</v>
      </c>
      <c r="C31" t="s">
        <v>629</v>
      </c>
      <c r="F31" t="s">
        <v>617</v>
      </c>
    </row>
    <row r="32" spans="1:28" x14ac:dyDescent="0.2">
      <c r="A32" t="s">
        <v>598</v>
      </c>
      <c r="B32" t="s">
        <v>600</v>
      </c>
      <c r="C32" t="s">
        <v>630</v>
      </c>
      <c r="F32" t="s">
        <v>618</v>
      </c>
    </row>
    <row r="33" spans="1:6" x14ac:dyDescent="0.2">
      <c r="A33" t="s">
        <v>598</v>
      </c>
      <c r="B33" t="s">
        <v>600</v>
      </c>
      <c r="C33" t="s">
        <v>631</v>
      </c>
      <c r="F33" t="s">
        <v>619</v>
      </c>
    </row>
    <row r="34" spans="1:6" x14ac:dyDescent="0.2">
      <c r="A34" t="s">
        <v>598</v>
      </c>
      <c r="B34" t="s">
        <v>600</v>
      </c>
      <c r="C34" t="s">
        <v>632</v>
      </c>
      <c r="F34" t="s">
        <v>620</v>
      </c>
    </row>
    <row r="35" spans="1:6" x14ac:dyDescent="0.2">
      <c r="A35" t="s">
        <v>598</v>
      </c>
      <c r="B35" t="s">
        <v>600</v>
      </c>
      <c r="C35" t="s">
        <v>633</v>
      </c>
      <c r="F35" t="s">
        <v>621</v>
      </c>
    </row>
    <row r="36" spans="1:6" x14ac:dyDescent="0.2">
      <c r="A36" t="s">
        <v>598</v>
      </c>
      <c r="B36" t="s">
        <v>600</v>
      </c>
      <c r="C36" t="s">
        <v>634</v>
      </c>
      <c r="F36" t="s">
        <v>622</v>
      </c>
    </row>
    <row r="37" spans="1:6" x14ac:dyDescent="0.2">
      <c r="A37" t="s">
        <v>598</v>
      </c>
      <c r="B37" t="s">
        <v>600</v>
      </c>
      <c r="C37" t="s">
        <v>635</v>
      </c>
      <c r="F37" t="s">
        <v>623</v>
      </c>
    </row>
    <row r="38" spans="1:6" x14ac:dyDescent="0.2">
      <c r="A38" t="s">
        <v>598</v>
      </c>
      <c r="B38" t="s">
        <v>600</v>
      </c>
      <c r="C38" t="s">
        <v>636</v>
      </c>
      <c r="F38" t="s">
        <v>624</v>
      </c>
    </row>
    <row r="39" spans="1:6" x14ac:dyDescent="0.2">
      <c r="A39" t="s">
        <v>598</v>
      </c>
      <c r="B39" t="s">
        <v>600</v>
      </c>
      <c r="C39" t="s">
        <v>637</v>
      </c>
      <c r="F39" t="s">
        <v>625</v>
      </c>
    </row>
    <row r="40" spans="1:6" x14ac:dyDescent="0.2">
      <c r="A40" t="s">
        <v>598</v>
      </c>
      <c r="B40" t="s">
        <v>600</v>
      </c>
      <c r="C40" t="s">
        <v>638</v>
      </c>
      <c r="F40" t="s">
        <v>626</v>
      </c>
    </row>
    <row r="41" spans="1:6" x14ac:dyDescent="0.2">
      <c r="A41" t="s">
        <v>598</v>
      </c>
      <c r="B41" t="s">
        <v>639</v>
      </c>
      <c r="C41" t="s">
        <v>640</v>
      </c>
      <c r="F41" t="s">
        <v>627</v>
      </c>
    </row>
    <row r="42" spans="1:6" x14ac:dyDescent="0.2">
      <c r="A42" t="s">
        <v>598</v>
      </c>
      <c r="B42" t="s">
        <v>641</v>
      </c>
      <c r="F42" t="s">
        <v>628</v>
      </c>
    </row>
    <row r="43" spans="1:6" x14ac:dyDescent="0.2">
      <c r="A43" t="s">
        <v>598</v>
      </c>
      <c r="B43" t="s">
        <v>642</v>
      </c>
      <c r="F43" t="s">
        <v>629</v>
      </c>
    </row>
    <row r="44" spans="1:6" x14ac:dyDescent="0.2">
      <c r="A44" t="s">
        <v>598</v>
      </c>
      <c r="B44" t="s">
        <v>643</v>
      </c>
      <c r="F44" t="s">
        <v>630</v>
      </c>
    </row>
    <row r="45" spans="1:6" x14ac:dyDescent="0.2">
      <c r="A45" t="s">
        <v>598</v>
      </c>
      <c r="B45" t="s">
        <v>644</v>
      </c>
      <c r="F45" t="s">
        <v>631</v>
      </c>
    </row>
    <row r="46" spans="1:6" x14ac:dyDescent="0.2">
      <c r="A46" t="s">
        <v>598</v>
      </c>
      <c r="B46" t="s">
        <v>645</v>
      </c>
      <c r="F46" t="s">
        <v>632</v>
      </c>
    </row>
    <row r="47" spans="1:6" x14ac:dyDescent="0.2">
      <c r="A47" t="s">
        <v>646</v>
      </c>
      <c r="F47" t="s">
        <v>633</v>
      </c>
    </row>
    <row r="48" spans="1:6" x14ac:dyDescent="0.2">
      <c r="A48" t="s">
        <v>647</v>
      </c>
      <c r="B48" t="s">
        <v>648</v>
      </c>
      <c r="F48" t="s">
        <v>634</v>
      </c>
    </row>
    <row r="49" spans="1:6" x14ac:dyDescent="0.2">
      <c r="A49" t="s">
        <v>647</v>
      </c>
      <c r="B49" t="s">
        <v>649</v>
      </c>
      <c r="F49" t="s">
        <v>635</v>
      </c>
    </row>
    <row r="50" spans="1:6" x14ac:dyDescent="0.2">
      <c r="A50" t="s">
        <v>647</v>
      </c>
      <c r="B50" t="s">
        <v>650</v>
      </c>
      <c r="F50" t="s">
        <v>636</v>
      </c>
    </row>
    <row r="51" spans="1:6" x14ac:dyDescent="0.2">
      <c r="A51" t="s">
        <v>647</v>
      </c>
      <c r="B51" t="s">
        <v>651</v>
      </c>
      <c r="F51" t="s">
        <v>637</v>
      </c>
    </row>
    <row r="52" spans="1:6" x14ac:dyDescent="0.2">
      <c r="A52" t="s">
        <v>652</v>
      </c>
      <c r="B52" t="s">
        <v>653</v>
      </c>
      <c r="F52" t="s">
        <v>638</v>
      </c>
    </row>
    <row r="53" spans="1:6" x14ac:dyDescent="0.2">
      <c r="A53" t="s">
        <v>652</v>
      </c>
      <c r="B53" t="s">
        <v>654</v>
      </c>
    </row>
    <row r="54" spans="1:6" x14ac:dyDescent="0.2">
      <c r="A54" t="s">
        <v>652</v>
      </c>
      <c r="B54" t="s">
        <v>655</v>
      </c>
    </row>
    <row r="55" spans="1:6" x14ac:dyDescent="0.2">
      <c r="A55" t="s">
        <v>652</v>
      </c>
      <c r="B55" t="s">
        <v>656</v>
      </c>
      <c r="C55" t="s">
        <v>657</v>
      </c>
    </row>
    <row r="56" spans="1:6" x14ac:dyDescent="0.2">
      <c r="A56" t="s">
        <v>652</v>
      </c>
      <c r="B56" t="s">
        <v>656</v>
      </c>
      <c r="C56" t="s">
        <v>658</v>
      </c>
    </row>
    <row r="57" spans="1:6" x14ac:dyDescent="0.2">
      <c r="A57" t="s">
        <v>652</v>
      </c>
      <c r="B57" t="s">
        <v>656</v>
      </c>
      <c r="C57" t="s">
        <v>659</v>
      </c>
    </row>
    <row r="58" spans="1:6" x14ac:dyDescent="0.2">
      <c r="A58" t="s">
        <v>652</v>
      </c>
      <c r="B58" t="s">
        <v>656</v>
      </c>
      <c r="C58" t="s">
        <v>660</v>
      </c>
    </row>
    <row r="59" spans="1:6" x14ac:dyDescent="0.2">
      <c r="A59" t="s">
        <v>652</v>
      </c>
      <c r="B59" t="s">
        <v>661</v>
      </c>
    </row>
    <row r="60" spans="1:6" x14ac:dyDescent="0.2">
      <c r="A60" t="s">
        <v>652</v>
      </c>
      <c r="B60" t="s">
        <v>662</v>
      </c>
      <c r="C60" t="s">
        <v>663</v>
      </c>
    </row>
    <row r="61" spans="1:6" x14ac:dyDescent="0.2">
      <c r="A61" t="s">
        <v>652</v>
      </c>
      <c r="B61" t="s">
        <v>662</v>
      </c>
      <c r="C61" t="s">
        <v>664</v>
      </c>
    </row>
    <row r="62" spans="1:6" x14ac:dyDescent="0.2">
      <c r="A62" t="s">
        <v>652</v>
      </c>
      <c r="B62" t="s">
        <v>665</v>
      </c>
    </row>
    <row r="63" spans="1:6" x14ac:dyDescent="0.2">
      <c r="A63" t="s">
        <v>652</v>
      </c>
      <c r="B63" t="s">
        <v>666</v>
      </c>
    </row>
    <row r="64" spans="1:6" x14ac:dyDescent="0.2">
      <c r="A64" t="s">
        <v>667</v>
      </c>
      <c r="B64" t="s">
        <v>639</v>
      </c>
      <c r="C64" t="s">
        <v>668</v>
      </c>
    </row>
    <row r="65" spans="1:3" x14ac:dyDescent="0.2">
      <c r="A65" t="s">
        <v>667</v>
      </c>
      <c r="B65" t="s">
        <v>639</v>
      </c>
      <c r="C65" t="s">
        <v>669</v>
      </c>
    </row>
    <row r="66" spans="1:3" x14ac:dyDescent="0.2">
      <c r="A66" t="s">
        <v>667</v>
      </c>
      <c r="B66" t="s">
        <v>639</v>
      </c>
      <c r="C66" t="s">
        <v>670</v>
      </c>
    </row>
    <row r="67" spans="1:3" x14ac:dyDescent="0.2">
      <c r="A67" t="s">
        <v>667</v>
      </c>
      <c r="B67" t="s">
        <v>639</v>
      </c>
      <c r="C67" t="s">
        <v>671</v>
      </c>
    </row>
    <row r="68" spans="1:3" x14ac:dyDescent="0.2">
      <c r="A68" t="s">
        <v>667</v>
      </c>
      <c r="B68" t="s">
        <v>639</v>
      </c>
      <c r="C68" t="s">
        <v>672</v>
      </c>
    </row>
    <row r="69" spans="1:3" x14ac:dyDescent="0.2">
      <c r="A69" t="s">
        <v>667</v>
      </c>
      <c r="B69" t="s">
        <v>639</v>
      </c>
      <c r="C69" t="s">
        <v>673</v>
      </c>
    </row>
    <row r="70" spans="1:3" x14ac:dyDescent="0.2">
      <c r="A70" t="s">
        <v>667</v>
      </c>
      <c r="B70" t="s">
        <v>639</v>
      </c>
      <c r="C70" t="s">
        <v>674</v>
      </c>
    </row>
    <row r="71" spans="1:3" x14ac:dyDescent="0.2">
      <c r="A71" t="s">
        <v>667</v>
      </c>
      <c r="B71" t="s">
        <v>639</v>
      </c>
      <c r="C71" t="s">
        <v>675</v>
      </c>
    </row>
    <row r="72" spans="1:3" x14ac:dyDescent="0.2">
      <c r="A72" t="s">
        <v>667</v>
      </c>
      <c r="B72" t="s">
        <v>639</v>
      </c>
      <c r="C72" t="s">
        <v>676</v>
      </c>
    </row>
    <row r="73" spans="1:3" x14ac:dyDescent="0.2">
      <c r="A73" t="s">
        <v>667</v>
      </c>
      <c r="B73" t="s">
        <v>639</v>
      </c>
      <c r="C73" t="s">
        <v>677</v>
      </c>
    </row>
    <row r="74" spans="1:3" x14ac:dyDescent="0.2">
      <c r="A74" t="s">
        <v>667</v>
      </c>
      <c r="B74" t="s">
        <v>639</v>
      </c>
      <c r="C74" t="s">
        <v>678</v>
      </c>
    </row>
    <row r="75" spans="1:3" x14ac:dyDescent="0.2">
      <c r="A75" t="s">
        <v>667</v>
      </c>
      <c r="B75" t="s">
        <v>639</v>
      </c>
      <c r="C75" t="s">
        <v>679</v>
      </c>
    </row>
    <row r="76" spans="1:3" x14ac:dyDescent="0.2">
      <c r="A76" t="s">
        <v>667</v>
      </c>
      <c r="B76" t="s">
        <v>639</v>
      </c>
      <c r="C76" t="s">
        <v>680</v>
      </c>
    </row>
    <row r="77" spans="1:3" x14ac:dyDescent="0.2">
      <c r="A77" t="s">
        <v>667</v>
      </c>
      <c r="B77" t="s">
        <v>681</v>
      </c>
      <c r="C77" t="s">
        <v>682</v>
      </c>
    </row>
    <row r="78" spans="1:3" x14ac:dyDescent="0.2">
      <c r="A78" t="s">
        <v>667</v>
      </c>
      <c r="B78" t="s">
        <v>681</v>
      </c>
      <c r="C78" t="s">
        <v>683</v>
      </c>
    </row>
    <row r="79" spans="1:3" x14ac:dyDescent="0.2">
      <c r="A79" t="s">
        <v>667</v>
      </c>
      <c r="B79" t="s">
        <v>681</v>
      </c>
      <c r="C79" t="s">
        <v>684</v>
      </c>
    </row>
    <row r="80" spans="1:3" x14ac:dyDescent="0.2">
      <c r="A80" t="s">
        <v>667</v>
      </c>
      <c r="B80" t="s">
        <v>681</v>
      </c>
      <c r="C80" t="s">
        <v>685</v>
      </c>
    </row>
    <row r="81" spans="1:3" x14ac:dyDescent="0.2">
      <c r="A81" t="s">
        <v>667</v>
      </c>
      <c r="B81" t="s">
        <v>681</v>
      </c>
      <c r="C81" t="s">
        <v>686</v>
      </c>
    </row>
    <row r="82" spans="1:3" x14ac:dyDescent="0.2">
      <c r="A82" t="s">
        <v>667</v>
      </c>
      <c r="B82" t="s">
        <v>681</v>
      </c>
      <c r="C82" t="s">
        <v>687</v>
      </c>
    </row>
    <row r="83" spans="1:3" x14ac:dyDescent="0.2">
      <c r="A83" t="s">
        <v>667</v>
      </c>
      <c r="B83" t="s">
        <v>681</v>
      </c>
      <c r="C83" t="s">
        <v>688</v>
      </c>
    </row>
    <row r="84" spans="1:3" x14ac:dyDescent="0.2">
      <c r="A84" t="s">
        <v>667</v>
      </c>
      <c r="B84" t="s">
        <v>681</v>
      </c>
      <c r="C84" t="s">
        <v>689</v>
      </c>
    </row>
    <row r="85" spans="1:3" x14ac:dyDescent="0.2">
      <c r="A85" t="s">
        <v>667</v>
      </c>
      <c r="B85" t="s">
        <v>690</v>
      </c>
      <c r="C85" t="s">
        <v>691</v>
      </c>
    </row>
    <row r="86" spans="1:3" x14ac:dyDescent="0.2">
      <c r="A86" t="s">
        <v>667</v>
      </c>
      <c r="B86" t="s">
        <v>690</v>
      </c>
      <c r="C86" t="s">
        <v>692</v>
      </c>
    </row>
    <row r="87" spans="1:3" x14ac:dyDescent="0.2">
      <c r="A87" t="s">
        <v>667</v>
      </c>
      <c r="B87" t="s">
        <v>693</v>
      </c>
    </row>
    <row r="88" spans="1:3" x14ac:dyDescent="0.2">
      <c r="A88" t="s">
        <v>667</v>
      </c>
      <c r="B88" t="s">
        <v>693</v>
      </c>
      <c r="C88" t="s">
        <v>694</v>
      </c>
    </row>
    <row r="89" spans="1:3" x14ac:dyDescent="0.2">
      <c r="A89" t="s">
        <v>667</v>
      </c>
      <c r="B89" t="s">
        <v>693</v>
      </c>
      <c r="C89" t="s">
        <v>695</v>
      </c>
    </row>
    <row r="90" spans="1:3" x14ac:dyDescent="0.2">
      <c r="A90" t="s">
        <v>667</v>
      </c>
      <c r="B90" t="s">
        <v>693</v>
      </c>
      <c r="C90" t="s">
        <v>696</v>
      </c>
    </row>
    <row r="91" spans="1:3" x14ac:dyDescent="0.2">
      <c r="A91" t="s">
        <v>667</v>
      </c>
      <c r="B91" t="s">
        <v>693</v>
      </c>
      <c r="C91" t="s">
        <v>697</v>
      </c>
    </row>
    <row r="92" spans="1:3" x14ac:dyDescent="0.2">
      <c r="A92" t="s">
        <v>697</v>
      </c>
    </row>
    <row r="93" spans="1:3" x14ac:dyDescent="0.2">
      <c r="A93" t="s">
        <v>698</v>
      </c>
      <c r="B93" t="s">
        <v>699</v>
      </c>
    </row>
    <row r="94" spans="1:3" x14ac:dyDescent="0.2">
      <c r="A94" t="s">
        <v>698</v>
      </c>
      <c r="B94" t="s">
        <v>700</v>
      </c>
    </row>
    <row r="95" spans="1:3" x14ac:dyDescent="0.2">
      <c r="A95" t="s">
        <v>698</v>
      </c>
      <c r="B95" t="s">
        <v>701</v>
      </c>
    </row>
    <row r="96" spans="1:3" x14ac:dyDescent="0.2">
      <c r="A96" t="s">
        <v>698</v>
      </c>
      <c r="B96" t="s">
        <v>702</v>
      </c>
    </row>
  </sheetData>
  <hyperlinks>
    <hyperlink ref="C3" tooltip="Apostlebird, Chough,," display="Apostlebird, Chough" xr:uid="{92FAF7B8-5D9A-46E6-A449-5EBE47E35A0A}"/>
    <hyperlink ref="C4" tooltip="Australian Robins,," display="Australian Robins" xr:uid="{B4ECC80C-5771-4D04-A5B6-D6668E2FFF3A}"/>
    <hyperlink ref="C5" tooltip="Black-capped Honeyeaters,," display="Black-Capped Honeyeaters" xr:uid="{683807D6-C607-4F7B-9B4B-CACA985A09DB}"/>
    <hyperlink ref="C6" tooltip="Bristlebirds,Sandstone Warblers, Scrubtit, Scrubwrens, Fern Wren, Redthroat,," display="Bristlebirds, Sandstone Warblers, Scrubtit, Scrubwrens, Fern Wren, Redthroat" xr:uid="{ED992B6C-FB5C-4A86-B083-404DF090D94D}"/>
    <hyperlink ref="C7" tooltip="Bulbul, Shrike-tit, Crested Bellbird,," display="Bulbul, Shrike-Tit, Crested Bellbird" xr:uid="{14CAB38E-B906-4CF8-B146-F3839E8C1133}"/>
    <hyperlink ref="C8" tooltip="Catbirds, Bowerbirds,," display="Catbirds, Bowerbirds" xr:uid="{56636A90-9EB3-4FE6-B845-F5C06E086CFC}"/>
    <hyperlink ref="C9" tooltip="Chats,," display="Chats" xr:uid="{D76E6371-F856-48D8-81CF-45EA72C361D0}"/>
    <hyperlink ref="C10" tooltip="Cisticolas, Artic Warbler,," display="Cisticolas, Artic Warbler" xr:uid="{929F6883-3081-45AF-8F0B-AD5645B36AB8}"/>
    <hyperlink ref="C11" tooltip="Cuccko-shrikes, Cicadabird, Trillers,," display="Cuckoo-Shrikes, Cicadabird, Trillers" xr:uid="{E35FEB05-40F0-4984-ADA0-B38CF68ACE0C}"/>
    <hyperlink ref="C12" tooltip="Fairy Wrens, Emu-Wrens, Grasswrens,," display="Fairy Wrens, Emu-Wrens, Grasswrens" xr:uid="{5C579179-C48C-42D7-90CA-0A964FAA3584}"/>
    <hyperlink ref="C13" tooltip="Gerygones,," display="Gerygones" xr:uid="{0997C78D-174E-4AA0-A8A8-4DE2AFCA17BC}"/>
    <hyperlink ref="C14" tooltip="Grassfinches, Firetails, Mannikins,," display="Grassfinches, Firetails, Mannikins" xr:uid="{B83C7909-DC69-43B4-B397-768C5DA9B385}"/>
    <hyperlink ref="C15" tooltip="Heathwrens, Fieldwrens, Speckled Warbler,," display="Heathwrens, Fieldwrens, Speckled Warbler" xr:uid="{F8632905-859F-46B0-B9DE-BEBE591729C6}"/>
    <hyperlink ref="C16" tooltip="Long-billed Honeyeaters,," display="Long-Billed Honeyeaters" xr:uid="{A0332B7B-3898-4FD5-8484-9D60C0A919C6}"/>
    <hyperlink ref="C17" tooltip="Monarchs, other Flycathers, Willie Wagtail, Fantails,," display="Monarchs, Other Flycatchers, Willie Wagtail, Fantails" xr:uid="{119C84E9-41F2-4EC0-A68C-D029A692144A}"/>
    <hyperlink ref="C18" tooltip="Motacillid Wagtails,," display="Motacillid Wagtails" xr:uid="{A3D74EF5-EB61-44F0-88AF-D6ADEBFADF98}"/>
    <hyperlink ref="C19" tooltip="Old World Finches, Sparrows,," display="Old World Finches, Sparrows" xr:uid="{C568A80B-0B14-43D7-8DC0-BF52F10D4A14}"/>
    <hyperlink ref="C20" tooltip="Orioles, Figbird,," display="Orioles, Figbird" xr:uid="{DB0838D7-9014-4BF4-B142-8A3F3E96DE12}"/>
    <hyperlink ref="C21" tooltip="Pardalotes,," display="Pardalotes" xr:uid="{14B3F49F-7874-4400-982E-73010CC8D446}"/>
    <hyperlink ref="C22" tooltip="Pipits, Bushlark, Skylark,," display="Pipits, Bushlark, Skylark" xr:uid="{240F1E7E-5284-44D4-9B71-ED431A20AE87}"/>
    <hyperlink ref="C23" tooltip="Pittas,Lyrebirds, Scrub-Birds,," display="Pittas, Lyrebirds, Scrub-Birds" xr:uid="{6879C1ED-D061-4116-80C9-CFD3C8423ED2}"/>
    <hyperlink ref="C24" tooltip="Ravens, Crows,," display="Ravens, Crows" xr:uid="{899410EA-603D-4785-8B48-6268A171ACAF}"/>
    <hyperlink ref="C25" tooltip="Reed-Warblers, Grassbirds, Spinifexbird, Songlarks,," display="Reed-Warblers, Grassbirds, Spinifexbird, Songlarks" xr:uid="{105C4934-3197-4C52-86D4-8343DB5872F1}"/>
    <hyperlink ref="C26" tooltip="Riflebirds, Manucode, Drongo,," display="Riflebirds, Manucode, Drongo" xr:uid="{2EBAAC23-66E4-45FE-B165-4584EB3AADEB}"/>
    <hyperlink ref="C27" tooltip="Scrub-robins, Logrunners, Babblers, Whipbirds, Wedgebills,," display="Scrub-Robins, Logrunners, Babblers, Whipbirds, Wedgebills" xr:uid="{39B3376C-EA30-4A93-90DE-0CC147B296D5}"/>
    <hyperlink ref="C28" tooltip="Small Flycatchers, Boatbill,," display="Small Flycatchers, Boatbill" xr:uid="{71F755F6-527D-46CF-A32A-95311EB915D9}"/>
    <hyperlink ref="C29" tooltip="Sunbird, Mistletoebird,," display="Sunbird, Mistletoebird" xr:uid="{7A7A1E12-8E70-4574-8376-BCA4C196D547}"/>
    <hyperlink ref="C30" tooltip="Swallows, Martins,," display="Swallows, Martins" xr:uid="{22A4F2F0-4BBB-495F-8585-B66E4E122649}"/>
    <hyperlink ref="C31" tooltip="Thornbills, Weebill,Whitefaces,," display="Thornbills, Weebill, Whitefaces" xr:uid="{00FE97E3-FE4A-4CBB-A798-5B3887560845}"/>
    <hyperlink ref="C32" tooltip="Thrushes, Common Blackbird, Starlings, Common Myna,," display="Thrushes, Common Blackbird, Starlings, Common Myna" xr:uid="{3F8CFF6F-3FC2-41CA-AA8D-49B5CECD1215}"/>
    <hyperlink ref="C33" tooltip="Treecreepers,," display="Treecreepers" xr:uid="{598491BA-FB84-47B0-A258-96244A6929C9}"/>
    <hyperlink ref="C34" tooltip="Typical Honeyeaters,," display="Typical Honeyeaters" xr:uid="{376775B5-B15B-49C8-AF65-4026A88A0644}"/>
    <hyperlink ref="C35" tooltip="Varied Sitella,," display="Varied Sitella" xr:uid="{CEED7D71-925E-4FCC-9F9B-9B2F18D99C77}"/>
    <hyperlink ref="C36" tooltip="Wattlebirds, Friarbirds, larger Honeyeaters, Miners,," display="Wattlebirds, Friarbirds, Larger Honeyeaters, Miners" xr:uid="{CBA4DE2C-D536-4A17-AC55-23170A920DDF}"/>
    <hyperlink ref="C37" tooltip="Whipbirds, Wedgebills, Quali-thrushes,," display="Whipbirds, Wedgebills, Quali-Thrushes" xr:uid="{AC1661FE-005D-4109-B618-37A335FFEC6B}"/>
    <hyperlink ref="C38" tooltip="Whistlers, Shrike-thrushes,," display="Whistlers, Shrike-Thrushes" xr:uid="{99344FC5-0FD6-4869-BBDF-2AF1BCA5C6C7}"/>
    <hyperlink ref="C39" tooltip="White-eyes, Silvereye,," display="White-Eyes, Silvereye" xr:uid="{C99585BC-DBD9-4DEE-9FB3-23AE1D3730A6}"/>
    <hyperlink ref="C40" tooltip="Woodswallows, Butcherbirds, Magpie-lark, Magpie, Currawongs,," display="Woodswallows, Butcherbirds, Magpie-Lark, Magpie, Currawongs" xr:uid="{FEA9FAD7-7BE5-46A6-A427-07CBFE382017}"/>
    <hyperlink ref="B48" tooltip="Ground Frogs,," display="Ground Frogs" xr:uid="{A813CCED-CF5B-49F1-BC69-7DF1753AF03B}"/>
    <hyperlink ref="B49" tooltip="Microhylids,," display="Microhylids" xr:uid="{A6E38D8D-AB57-4A33-B192-586438A1B77A}"/>
    <hyperlink ref="B50" tooltip="Stream Frogs,," display="Stream Frogs" xr:uid="{4DC1BBEA-201A-4615-BD57-DAFD65D23F2A}"/>
    <hyperlink ref="B51" tooltip="Tree Frogs,," display="Tree Frogs" xr:uid="{42BA45C3-0ECC-48BD-B85E-BD6449FAB90A}"/>
    <hyperlink ref="B52" tooltip="Centipedes/Millipedes,," display="Centipedes/Millipedes" xr:uid="{3B10609E-179E-4A6E-A0A2-6E0B52CB8E75}"/>
    <hyperlink ref="B53" tooltip="Crabs, Shrimps ,Crayfish, Woodlice,," display="Crabs, Shrimps ,Crayfish, Woodlice" xr:uid="{4374F57C-9FBF-45F2-A2D3-A29C7439FD94}"/>
    <hyperlink ref="B54" tooltip="Gastropods - Snails, Slugs,," display="Gastropods - Snails, Slugs" xr:uid="{0EFA2D26-FA99-4251-95D8-4C9F4F6AF54E}"/>
    <hyperlink ref="C55" tooltip="Apterygota,," display="Apterygota" xr:uid="{1816C7FF-37DE-4585-8157-32363A58F9D5}"/>
    <hyperlink ref="C56" tooltip="Endopterygota - Ants, Bees, Beetles, Butterflies, Flies, Fleas etc,," display="Endopterygota - Ants, Bees, Beetles, Butterflies, Flies, Fleas etc" xr:uid="{3E9FF114-D5BE-46D5-85E0-79F5E367C3D4}"/>
    <hyperlink ref="C57" tooltip="Exopterygota - Cockroaches, Grasshoppers, Lice, Locusts, Stick Insects, Termites etc ,," display="Exopterygota - Cockroaches, Grasshoppers, Lice, Locusts, Stick Insects, Termites etc " xr:uid="{89231705-E99D-4B08-AD30-A5626D5D90CE}"/>
    <hyperlink ref="C58" tooltip="Odonata - Dragonflies, Mayflies,," display="Odonata - Dragonflies, Mayflies" xr:uid="{B8022D97-7371-4678-AF58-057390232E7F}"/>
    <hyperlink ref="C60" tooltip="Modern Spiders,," display="Modern Spiders" xr:uid="{EFD908C3-ACD5-44A9-A5BA-4FD1C03CD0B5}"/>
    <hyperlink ref="C61" tooltip="Primitive Spiders,," display="Primitive Spiders" xr:uid="{1E54A252-F889-47C0-A8EE-C3809B8FE0D6}"/>
    <hyperlink ref="C64" tooltip="Brumbys,," display="Brumbys" xr:uid="{BCA71A79-E6E4-4A19-8313-1CE8BFE83037}"/>
    <hyperlink ref="C65" tooltip="Buffalo,,`" display="Buffalo" xr:uid="{F565B64C-635F-464D-B296-8AE5B01D0454}"/>
    <hyperlink ref="C66" tooltip="Camels,," display="Camels" xr:uid="{D93DA797-9F9B-47ED-BE31-9A2D136C65AB}"/>
    <hyperlink ref="C67" tooltip="Deer,," display="Deer" xr:uid="{8D51613B-E0A0-45BE-A1BC-E09CFE0804BD}"/>
    <hyperlink ref="C68" tooltip="Dingoes,," display="Dingoes" xr:uid="{34569E89-4245-4EC5-B065-7F6059A9D35E}"/>
    <hyperlink ref="C69" tooltip="Donkeys,," display="Donkeys" xr:uid="{8D8B2A76-2250-42A2-97D7-3FAE2B549CE9}"/>
    <hyperlink ref="C70" tooltip="Feral Cats,," display="Feral Cats" xr:uid="{0E348234-835E-4780-B564-B48DD00E6CD5}"/>
    <hyperlink ref="C71" tooltip="Feral Dogs,," display="Feral Dogs" xr:uid="{105D372F-B596-474B-9B26-D257A67D50D8}"/>
    <hyperlink ref="C72" tooltip="Feral Goats,," display="Feral Goats" xr:uid="{5F361B8F-E38D-4DE3-8A5D-565024730D13}"/>
    <hyperlink ref="C73" tooltip="Feral Pigs,," display="Feral Pigs" xr:uid="{901C3D5A-579C-4AF0-AD39-F971BA58874C}"/>
    <hyperlink ref="C74" tooltip="Foxes,," display="Foxes" xr:uid="{67DA3C3E-37FA-46A3-A7D8-2FCA58C7108D}"/>
    <hyperlink ref="C75" tooltip="Rabbits, Hares,," display="Rabbits, Hares" xr:uid="{EAB00613-F971-4642-B446-8715F70871FD}"/>
    <hyperlink ref="C76" tooltip="Rats, Mice,," display="Rats, Mice" xr:uid="{A99F39FE-761C-44F9-9DB7-5DA9A7D43A64}"/>
    <hyperlink ref="C77" tooltip="Bandicoots,," display="Bandicoots" xr:uid="{5F0461EF-2FE3-447F-B9A3-11D5A9477FB3}"/>
    <hyperlink ref="C78" tooltip="Dasyuridae,," display="Dasyuridae" xr:uid="{7E086686-89BE-4370-87F6-1F6BE2039B61}"/>
    <hyperlink ref="C79" tooltip="Gliders, Ringtails,," display="Gliders, Ringtails" xr:uid="{6AEDD597-EA24-4A77-8735-8F58815D72E2}"/>
    <hyperlink ref="C80" tooltip="Kangaroo's, Wallabies,," display="Kangaroo's, Wallabies" xr:uid="{76762F1F-C036-4126-BDB8-B35088457614}"/>
    <hyperlink ref="C81" tooltip="Koalas,," display="Koalas" xr:uid="{2E728FAA-ED0D-43F2-8F70-B46AC284F7C9}"/>
    <hyperlink ref="C82" tooltip="Marsupial Moles,," display="Marsupial Moles" xr:uid="{21857DF3-793E-4B94-B71C-5DE70DB6E16C}"/>
    <hyperlink ref="C83" tooltip="Possums,," display="Possums" xr:uid="{B2D351F9-A9AA-4475-BC07-3849D79C0EBF}"/>
    <hyperlink ref="C84" tooltip="Wombats,," display="Wombats" xr:uid="{435931D1-4329-4587-B0C6-B5F435FE8ABB}"/>
    <hyperlink ref="C88" tooltip="Dolphins" display="Dolphins" xr:uid="{815FA436-F290-46F2-9A43-0D712DA213E8}"/>
    <hyperlink ref="C89" tooltip="Native Bats,," display="Native Bats" xr:uid="{839A7D66-C0EE-41B7-864B-307687E61832}"/>
    <hyperlink ref="C90" tooltip="Native Rodents,," display="Native Rodents" xr:uid="{C43D9103-47A9-4A5C-A1DD-D92B797B5E68}"/>
    <hyperlink ref="B93" tooltip="Crocodiles,," display="Crocodiles" xr:uid="{6D43D30A-1471-417F-9C42-682CF7E5A377}"/>
    <hyperlink ref="B94" tooltip="Lizards,," display="Lizards" xr:uid="{2F110673-D2B8-4769-B548-9E98811EAFAD}"/>
    <hyperlink ref="B95" tooltip="Snakes,," display="Snakes" xr:uid="{E0932A5C-104B-4B5A-A09A-0E3BF5D27A78}"/>
    <hyperlink ref="B96" tooltip="Turtles,," display="Turtles" xr:uid="{69B1965E-326F-4014-AD6B-B8492B8F4C75}"/>
    <hyperlink ref="G4" tooltip="Ground Frogs,," display="Ground Frogs" xr:uid="{05D8A467-C700-4A02-8FEF-9BD373B880C2}"/>
    <hyperlink ref="G5" tooltip="Microhylids,," display="Microhylids" xr:uid="{D614ECA3-CAFA-4C5C-BC7A-A0B6048DC2ED}"/>
    <hyperlink ref="G6" tooltip="Stream Frogs,," display="Stream Frogs" xr:uid="{6AE1E603-CF03-40F7-805E-5EB631319351}"/>
    <hyperlink ref="G7" tooltip="Tree Frogs,," display="Tree Frogs" xr:uid="{053DFAE1-0F26-41A4-B7E7-1C64F4665F03}"/>
    <hyperlink ref="H4" tooltip="Centipedes/Millipedes,," display="Centipedes/Millipedes" xr:uid="{6852ADA7-85DE-4AC1-B2CA-A71D0D766149}"/>
    <hyperlink ref="H5" tooltip="Crabs, Shrimps ,Crayfish, Woodlice,," display="Crabs, Shrimps ,Crayfish, Woodlice" xr:uid="{95FE2594-7698-4BE9-BDF6-10DEC911FBBF}"/>
    <hyperlink ref="H6" tooltip="Gastropods - Snails, Slugs,," display="Gastropods - Snails, Slugs" xr:uid="{A9AF3CF5-9EB6-4839-ADD8-4E5A6943E22F}"/>
    <hyperlink ref="K4" tooltip="Crocodiles,," display="Crocodiles" xr:uid="{84AE5CC4-EFB0-485A-AD8B-AAF86E3B0EE3}"/>
    <hyperlink ref="K5" tooltip="Lizards,," display="Lizards" xr:uid="{F066E6C1-FF21-43E7-B46C-C0FDE787FF14}"/>
    <hyperlink ref="K6" tooltip="Snakes,," display="Snakes" xr:uid="{533A76A1-FFA8-4C75-8065-D1E406D12D2D}"/>
    <hyperlink ref="K7" tooltip="Turtles,," display="Turtles" xr:uid="{522A8DB1-1EA2-4305-846B-6D7FAEFA43F4}"/>
    <hyperlink ref="M14" tooltip="Ground Frogs,," display="Ground Frogs" xr:uid="{2AFD754E-04CC-441D-BD7E-016B563C6D64}"/>
    <hyperlink ref="N14" tooltip="Microhylids,," display="Microhylids" xr:uid="{C8EA6B7E-8E5D-4139-9B56-EE1A61D441AC}"/>
    <hyperlink ref="O14" tooltip="Stream Frogs,," display="Stream Frogs" xr:uid="{C1AD73B8-114B-4279-95C1-ABB9742CF690}"/>
    <hyperlink ref="P14" tooltip="Tree Frogs,," display="Tree Frogs" xr:uid="{A00C3CCC-0C82-41CA-AB06-952D75A24DBF}"/>
    <hyperlink ref="Q14" tooltip="Centipedes/Millipedes,," display="Centipedes/Millipedes" xr:uid="{DF5B70B5-FDE0-45E0-9F7E-60FE999AC181}"/>
    <hyperlink ref="R14" tooltip="Crabs, Shrimps ,Crayfish, Woodlice,," display="Crabs, Shrimps ,Crayfish, Woodlice" xr:uid="{EFFD0453-D30F-431F-B075-613241005A59}"/>
    <hyperlink ref="S14" tooltip="Gastropods - Snails, Slugs,," display="Gastropods - Snails, Slugs" xr:uid="{9556BBDD-47F9-4216-B764-FE9478333DC1}"/>
    <hyperlink ref="AC14" tooltip="Crocodiles,," display="Crocodiles" xr:uid="{7AB805F7-BF8D-463B-A64F-087B205E0B1A}"/>
    <hyperlink ref="AD14" tooltip="Lizards,," display="Lizards" xr:uid="{87DA4485-0C1B-4F47-ACF2-29565C8F9B0D}"/>
    <hyperlink ref="AE14" tooltip="Snakes,," display="Snakes" xr:uid="{31B48D8D-6455-4EA6-AF08-3A651844BE4C}"/>
    <hyperlink ref="AF14" tooltip="Turtles,," display="Turtles" xr:uid="{D06C978D-2459-45E3-9FE7-6F33E1E19535}"/>
    <hyperlink ref="F15" tooltip="Apostlebird, Chough,," display="Apostlebird, Chough" xr:uid="{20AB6C57-DFC8-4217-99C7-C142D94DD417}"/>
    <hyperlink ref="F16" tooltip="Australian Robins,," display="Australian Robins" xr:uid="{BACF1C5B-1EC3-41F7-A212-7ED57D8DB072}"/>
    <hyperlink ref="F17" tooltip="Black-capped Honeyeaters,," display="Black-Capped Honeyeaters" xr:uid="{45F1B30E-945A-4734-B8CF-ADA45A51A54E}"/>
    <hyperlink ref="F18" tooltip="Bristlebirds,Sandstone Warblers, Scrubtit, Scrubwrens, Fern Wren, Redthroat,," display="Bristlebirds, Sandstone Warblers, Scrubtit, Scrubwrens, Fern Wren, Redthroat" xr:uid="{59F11836-6129-40E6-A79C-2118D80D84A9}"/>
    <hyperlink ref="F19" tooltip="Bulbul, Shrike-tit, Crested Bellbird,," display="Bulbul, Shrike-Tit, Crested Bellbird" xr:uid="{D97FC900-CAF7-4F1D-84B8-E16D07344122}"/>
    <hyperlink ref="F20" tooltip="Catbirds, Bowerbirds,," display="Catbirds, Bowerbirds" xr:uid="{9A189625-B8DF-43E8-B0F2-1861F990D1D5}"/>
    <hyperlink ref="F21" tooltip="Chats,," display="Chats" xr:uid="{575FB8F0-EFE5-44E4-A3BF-8A23E4E64C27}"/>
    <hyperlink ref="F22" tooltip="Cisticolas, Artic Warbler,," display="Cisticolas, Artic Warbler" xr:uid="{CA32C8AB-D7A0-4C7F-876C-A60B237356A7}"/>
    <hyperlink ref="F23" tooltip="Cuccko-shrikes, Cicadabird, Trillers,," display="Cuckoo-Shrikes, Cicadabird, Trillers" xr:uid="{244B62FF-683A-4CBD-85BC-7FA03F50292C}"/>
    <hyperlink ref="F24" tooltip="Fairy Wrens, Emu-Wrens, Grasswrens,," display="Fairy Wrens, Emu-Wrens, Grasswrens" xr:uid="{DE5A206B-27EC-4E9A-BFAA-4EAB6CC59297}"/>
    <hyperlink ref="F25" tooltip="Gerygones,," display="Gerygones" xr:uid="{CE09AC47-9521-40A0-85BB-1C3B1D989694}"/>
    <hyperlink ref="F26" tooltip="Grassfinches, Firetails, Mannikins,," display="Grassfinches, Firetails, Mannikins" xr:uid="{8A78A885-CF91-4DDA-A1D1-A83D8068B903}"/>
    <hyperlink ref="F27" tooltip="Heathwrens, Fieldwrens, Speckled Warbler,," display="Heathwrens, Fieldwrens, Speckled Warbler" xr:uid="{27EB8DBF-777A-48E5-8409-494401C7906E}"/>
    <hyperlink ref="F28" tooltip="Long-billed Honeyeaters,," display="Long-Billed Honeyeaters" xr:uid="{3D4EAA56-FA15-456D-B1BD-E12E68BB1D5D}"/>
    <hyperlink ref="F29" tooltip="Monarchs, other Flycathers, Willie Wagtail, Fantails,," display="Monarchs, Other Flycatchers, Willie Wagtail, Fantails" xr:uid="{2DC13F60-B5EE-48BF-9AC7-926CC647CAB5}"/>
    <hyperlink ref="F30" tooltip="Motacillid Wagtails,," display="Motacillid Wagtails" xr:uid="{958B6FE7-3738-42BF-9FC3-E93F22A330D9}"/>
    <hyperlink ref="F31" tooltip="Old World Finches, Sparrows,," display="Old World Finches, Sparrows" xr:uid="{78BC166C-5C4C-490B-BFD8-8648E74B78CF}"/>
    <hyperlink ref="F32" tooltip="Orioles, Figbird,," display="Orioles, Figbird" xr:uid="{11DFDBAA-A30B-4AB5-9BB5-A72F9EF63861}"/>
    <hyperlink ref="F33" tooltip="Pardalotes,," display="Pardalotes" xr:uid="{A1FB46B0-D736-4407-ACDB-C135CE139C2D}"/>
    <hyperlink ref="F34" tooltip="Pipits, Bushlark, Skylark,," display="Pipits, Bushlark, Skylark" xr:uid="{ECE25075-ECA2-455D-B2AE-C9BF1A76C0D6}"/>
    <hyperlink ref="F35" tooltip="Pittas,Lyrebirds, Scrub-Birds,," display="Pittas, Lyrebirds, Scrub-Birds" xr:uid="{C8ADC801-AD6F-4BEC-99AE-BC64F216E878}"/>
    <hyperlink ref="F36" tooltip="Ravens, Crows,," display="Ravens, Crows" xr:uid="{F4B06594-D839-4377-801D-912F4596D361}"/>
    <hyperlink ref="F37" tooltip="Reed-Warblers, Grassbirds, Spinifexbird, Songlarks,," display="Reed-Warblers, Grassbirds, Spinifexbird, Songlarks" xr:uid="{D7287E66-1676-46E1-A2EA-AABDA9700173}"/>
    <hyperlink ref="F38" tooltip="Riflebirds, Manucode, Drongo,," display="Riflebirds, Manucode, Drongo" xr:uid="{A25D6392-276D-42D4-82AD-B7F040C04E09}"/>
    <hyperlink ref="F39" tooltip="Scrub-robins, Logrunners, Babblers, Whipbirds, Wedgebills,," display="Scrub-Robins, Logrunners, Babblers, Whipbirds, Wedgebills" xr:uid="{C1459C0F-8082-468B-81DB-85ECABD04918}"/>
    <hyperlink ref="F40" tooltip="Small Flycatchers, Boatbill,," display="Small Flycatchers, Boatbill" xr:uid="{2E678ED3-ECF6-4645-B21C-6635C529FA65}"/>
    <hyperlink ref="F41" tooltip="Sunbird, Mistletoebird,," display="Sunbird, Mistletoebird" xr:uid="{7ECC4995-02E6-4CDA-B878-006B234D8469}"/>
    <hyperlink ref="F42" tooltip="Swallows, Martins,," display="Swallows, Martins" xr:uid="{85C49CD0-A75E-4AB5-8CFE-B6AE585F7251}"/>
    <hyperlink ref="F43" tooltip="Thornbills, Weebill,Whitefaces,," display="Thornbills, Weebill, Whitefaces" xr:uid="{6E14A80D-D47C-4120-990C-32CC1D97C65F}"/>
    <hyperlink ref="F44" tooltip="Thrushes, Common Blackbird, Starlings, Common Myna,," display="Thrushes, Common Blackbird, Starlings, Common Myna" xr:uid="{8A79567C-31DB-468D-888E-CFB8C78EB009}"/>
    <hyperlink ref="F45" tooltip="Treecreepers,," display="Treecreepers" xr:uid="{67CEDD65-D596-4BCB-90C3-E5A3D0D688A8}"/>
    <hyperlink ref="F46" tooltip="Typical Honeyeaters,," display="Typical Honeyeaters" xr:uid="{51FCA4DA-F44F-4A08-8874-E09CD90F5260}"/>
    <hyperlink ref="F47" tooltip="Varied Sitella,," display="Varied Sitella" xr:uid="{B4AD284A-7CA2-4E84-B9CF-9546D59A059A}"/>
    <hyperlink ref="F48" tooltip="Wattlebirds, Friarbirds, larger Honeyeaters, Miners,," display="Wattlebirds, Friarbirds, Larger Honeyeaters, Miners" xr:uid="{DF77A411-E98A-4948-8718-E904654C5F14}"/>
    <hyperlink ref="F49" tooltip="Whipbirds, Wedgebills, Quali-thrushes,," display="Whipbirds, Wedgebills, Quali-Thrushes" xr:uid="{2EC4F78E-1F40-4B36-8448-13E49B2C898D}"/>
    <hyperlink ref="F50" tooltip="Whistlers, Shrike-thrushes,," display="Whistlers, Shrike-Thrushes" xr:uid="{53711A0B-B81D-422A-A853-98D32089DBC8}"/>
    <hyperlink ref="F51" tooltip="White-eyes, Silvereye,," display="White-Eyes, Silvereye" xr:uid="{515AAA72-A0BF-47E7-B05E-95F63DCFE0D3}"/>
    <hyperlink ref="F52" tooltip="Woodswallows, Butcherbirds, Magpie-lark, Magpie, Currawongs,," display="Woodswallows, Butcherbirds, Magpie-Lark, Magpie, Currawongs" xr:uid="{D9D97DC0-6E66-4804-B563-4CA82116C9E7}"/>
    <hyperlink ref="T15" tooltip="Apterygota,," display="Apterygota" xr:uid="{F7842343-9BC4-458A-BD1C-930AD09A1445}"/>
    <hyperlink ref="T16" tooltip="Endopterygota - Ants, Bees, Beetles, Butterflies, Flies, Fleas etc,," display="Endopterygota - Ants, Bees, Beetles, Butterflies, Flies, Fleas etc" xr:uid="{DAD284DD-8C46-4CCF-9F3C-6550CDF84A41}"/>
    <hyperlink ref="T17" tooltip="Exopterygota - Cockroaches, Grasshoppers, Lice, Locusts, Stick Insects, Termites etc ,," display="Exopterygota - Cockroaches, Grasshoppers, Lice, Locusts, Stick Insects, Termites etc " xr:uid="{5BA5C3E6-2FD9-4A0C-9450-806796CB3DBC}"/>
    <hyperlink ref="T18" tooltip="Odonata - Dragonflies, Mayflies,," display="Odonata - Dragonflies, Mayflies" xr:uid="{165C88A4-51DC-4FFA-9BDE-B1F72E72975B}"/>
    <hyperlink ref="V15" tooltip="Modern Spiders,," display="Modern Spiders" xr:uid="{D911D270-B1C4-4C26-97B5-EF4682028F70}"/>
    <hyperlink ref="V16" tooltip="Primitive Spiders,," display="Primitive Spiders" xr:uid="{6AC64A0D-1BBD-43C2-ACF2-91ED7465B19B}"/>
    <hyperlink ref="Y15" tooltip="Brumbys,," display="Brumbys" xr:uid="{F1AF8555-1E14-4AE2-9C9E-B4AA12344512}"/>
    <hyperlink ref="Y16" tooltip="Buffalo,,`" display="Buffalo" xr:uid="{AB859792-A15C-4C2D-899C-6609E888AAAB}"/>
    <hyperlink ref="Y17" tooltip="Camels,," display="Camels" xr:uid="{6CA1A8DA-8D7A-4B02-BAFD-0CF4B973A8E9}"/>
    <hyperlink ref="Y18" tooltip="Deer,," display="Deer" xr:uid="{4A15C335-7D46-4194-AAA9-32956EDCCCD6}"/>
    <hyperlink ref="Y19" tooltip="Dingoes,," display="Dingoes" xr:uid="{810F21D6-41EE-41DC-B183-C0D438287F72}"/>
    <hyperlink ref="Y20" tooltip="Donkeys,," display="Donkeys" xr:uid="{2FFEF2D9-620E-40A6-A02A-553EA5AC6EE4}"/>
    <hyperlink ref="Y21" tooltip="Feral Cats,," display="Feral Cats" xr:uid="{ED6C7FA3-169B-49FC-A0D1-35A19AAD8180}"/>
    <hyperlink ref="Y22" tooltip="Feral Dogs,," display="Feral Dogs" xr:uid="{1C487150-3576-498E-B453-2ECF04522DD1}"/>
    <hyperlink ref="Y23" tooltip="Feral Goats,," display="Feral Goats" xr:uid="{A97639B9-4E13-4861-A2D8-BF119B26F461}"/>
    <hyperlink ref="Y24" tooltip="Feral Pigs,," display="Feral Pigs" xr:uid="{AF2D2922-FC1F-430F-BB89-79F15B72010B}"/>
    <hyperlink ref="Y25" tooltip="Foxes,," display="Foxes" xr:uid="{08132B8E-5E6C-4C89-B29C-DA37F7C40083}"/>
    <hyperlink ref="Y26" tooltip="Rabbits, Hares,," display="Rabbits, Hares" xr:uid="{035BB6D6-7A67-4733-A9E6-9BF2F3122306}"/>
    <hyperlink ref="Y27" tooltip="Rats, Mice,," display="Rats, Mice" xr:uid="{DFE4FAFD-F84F-48DD-A8B9-93570A57C401}"/>
    <hyperlink ref="Z15" tooltip="Bandicoots,," display="Bandicoots" xr:uid="{1D3D6A98-F817-4C23-B001-2FC793CF1EA3}"/>
    <hyperlink ref="Z16" tooltip="Dasyuridae,," display="Dasyuridae" xr:uid="{F9D4C369-2A83-4A0A-A95B-F73439D77912}"/>
    <hyperlink ref="Z17" tooltip="Gliders, Ringtails,," display="Gliders, Ringtails" xr:uid="{1D788846-8E8A-4E01-9D14-E28E3F856C72}"/>
    <hyperlink ref="Z18" tooltip="Kangaroo's, Wallabies,," display="Kangaroo's, Wallabies" xr:uid="{49ABFC85-2D5A-4B94-A174-18B6B5A32815}"/>
    <hyperlink ref="Z19" tooltip="Koalas,," display="Koalas" xr:uid="{ACCB3C75-A7A5-4EFF-82DA-BA43CFF57D96}"/>
    <hyperlink ref="Z20" tooltip="Marsupial Moles,," display="Marsupial Moles" xr:uid="{EC92B14B-61EF-4802-A6DE-C31FD60EF9F9}"/>
    <hyperlink ref="Z21" tooltip="Possums,," display="Possums" xr:uid="{C021AE1F-489C-46DB-A53B-3FEB8F773655}"/>
    <hyperlink ref="Z22" tooltip="Wombats,," display="Wombats" xr:uid="{878402D7-A1C1-4088-841D-586AD20AABB8}"/>
    <hyperlink ref="AB15" tooltip="Dolphins" display="Dolphins" xr:uid="{717F7719-DBEF-419A-A344-498BB9FA5149}"/>
    <hyperlink ref="AB16" tooltip="Native Bats,," display="Native Bats" xr:uid="{9C236A93-44E9-4F9F-8B4F-87067AAF7BC2}"/>
    <hyperlink ref="AB17" tooltip="Native Rodents,," display="Native Rodents" xr:uid="{8E20F8E9-9ADE-4E4A-8EC5-E93EE1D49279}"/>
  </hyperlink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65E16-2C0D-44FB-9AB1-2C6E7AD1D3BA}">
  <sheetPr codeName="Sheet22"/>
  <dimension ref="A1:Y33"/>
  <sheetViews>
    <sheetView workbookViewId="0">
      <selection activeCell="F15" sqref="F15"/>
    </sheetView>
  </sheetViews>
  <sheetFormatPr baseColWidth="10" defaultColWidth="8.83203125" defaultRowHeight="15" x14ac:dyDescent="0.2"/>
  <cols>
    <col min="1" max="1" width="37.1640625" bestFit="1" customWidth="1"/>
    <col min="2" max="2" width="43.83203125" bestFit="1" customWidth="1"/>
    <col min="3" max="3" width="39.1640625" bestFit="1" customWidth="1"/>
    <col min="6" max="6" width="26.5" customWidth="1"/>
  </cols>
  <sheetData>
    <row r="1" spans="1:25" x14ac:dyDescent="0.2">
      <c r="A1" t="s">
        <v>173</v>
      </c>
      <c r="B1" t="s">
        <v>173</v>
      </c>
      <c r="C1" s="10" t="s">
        <v>173</v>
      </c>
    </row>
    <row r="2" spans="1:25" x14ac:dyDescent="0.2">
      <c r="A2" t="s">
        <v>174</v>
      </c>
      <c r="B2" s="11" t="s">
        <v>175</v>
      </c>
      <c r="C2" s="10"/>
    </row>
    <row r="3" spans="1:25" x14ac:dyDescent="0.2">
      <c r="A3" t="s">
        <v>174</v>
      </c>
      <c r="B3" s="11" t="s">
        <v>176</v>
      </c>
      <c r="C3" s="10"/>
      <c r="E3" t="s">
        <v>174</v>
      </c>
      <c r="F3" t="s">
        <v>177</v>
      </c>
      <c r="G3" t="s">
        <v>181</v>
      </c>
      <c r="H3" t="s">
        <v>193</v>
      </c>
      <c r="I3" t="s">
        <v>197</v>
      </c>
      <c r="J3" t="s">
        <v>210</v>
      </c>
    </row>
    <row r="4" spans="1:25" x14ac:dyDescent="0.2">
      <c r="A4" t="s">
        <v>177</v>
      </c>
      <c r="B4" s="11" t="s">
        <v>178</v>
      </c>
      <c r="C4" s="10"/>
      <c r="E4" s="11" t="s">
        <v>175</v>
      </c>
      <c r="F4" s="11" t="s">
        <v>178</v>
      </c>
      <c r="G4" s="11" t="s">
        <v>182</v>
      </c>
      <c r="H4" s="11" t="s">
        <v>194</v>
      </c>
      <c r="I4" s="11" t="s">
        <v>198</v>
      </c>
      <c r="J4" s="11" t="s">
        <v>211</v>
      </c>
    </row>
    <row r="5" spans="1:25" x14ac:dyDescent="0.2">
      <c r="A5" t="s">
        <v>177</v>
      </c>
      <c r="B5" s="11" t="s">
        <v>179</v>
      </c>
      <c r="C5" s="10"/>
      <c r="E5" s="11" t="s">
        <v>176</v>
      </c>
      <c r="F5" s="11" t="s">
        <v>179</v>
      </c>
      <c r="G5" s="11" t="s">
        <v>186</v>
      </c>
      <c r="H5" s="11" t="s">
        <v>195</v>
      </c>
      <c r="I5" s="11" t="s">
        <v>203</v>
      </c>
      <c r="J5" s="11" t="s">
        <v>212</v>
      </c>
    </row>
    <row r="6" spans="1:25" x14ac:dyDescent="0.2">
      <c r="A6" t="s">
        <v>177</v>
      </c>
      <c r="B6" s="11" t="s">
        <v>180</v>
      </c>
      <c r="C6" s="10"/>
      <c r="F6" s="11" t="s">
        <v>180</v>
      </c>
      <c r="G6" s="11" t="s">
        <v>187</v>
      </c>
      <c r="H6" s="11" t="s">
        <v>196</v>
      </c>
      <c r="I6" s="11" t="s">
        <v>204</v>
      </c>
      <c r="J6" s="11" t="s">
        <v>213</v>
      </c>
    </row>
    <row r="7" spans="1:25" x14ac:dyDescent="0.2">
      <c r="A7" t="s">
        <v>181</v>
      </c>
      <c r="B7" s="11" t="s">
        <v>182</v>
      </c>
      <c r="C7" s="10" t="s">
        <v>183</v>
      </c>
      <c r="G7" s="11" t="s">
        <v>190</v>
      </c>
      <c r="I7" s="11" t="s">
        <v>205</v>
      </c>
      <c r="J7" s="11" t="s">
        <v>214</v>
      </c>
    </row>
    <row r="8" spans="1:25" x14ac:dyDescent="0.2">
      <c r="A8" t="s">
        <v>181</v>
      </c>
      <c r="B8" s="11" t="s">
        <v>182</v>
      </c>
      <c r="C8" s="10" t="s">
        <v>184</v>
      </c>
      <c r="J8" s="11" t="s">
        <v>215</v>
      </c>
    </row>
    <row r="9" spans="1:25" x14ac:dyDescent="0.2">
      <c r="A9" t="s">
        <v>181</v>
      </c>
      <c r="B9" s="11" t="s">
        <v>182</v>
      </c>
      <c r="C9" s="10" t="s">
        <v>185</v>
      </c>
    </row>
    <row r="10" spans="1:25" x14ac:dyDescent="0.2">
      <c r="A10" t="s">
        <v>181</v>
      </c>
      <c r="B10" s="11" t="s">
        <v>186</v>
      </c>
      <c r="C10" s="10"/>
    </row>
    <row r="11" spans="1:25" x14ac:dyDescent="0.2">
      <c r="A11" t="s">
        <v>181</v>
      </c>
      <c r="B11" s="11" t="s">
        <v>187</v>
      </c>
      <c r="C11" s="10" t="s">
        <v>188</v>
      </c>
      <c r="E11" s="11" t="s">
        <v>175</v>
      </c>
      <c r="F11" s="11" t="s">
        <v>176</v>
      </c>
      <c r="G11" s="11" t="s">
        <v>178</v>
      </c>
      <c r="H11" s="11" t="s">
        <v>179</v>
      </c>
      <c r="I11" s="11" t="s">
        <v>180</v>
      </c>
      <c r="J11" s="11" t="s">
        <v>182</v>
      </c>
      <c r="K11" s="11" t="s">
        <v>186</v>
      </c>
      <c r="L11" s="11" t="s">
        <v>187</v>
      </c>
      <c r="M11" s="11" t="s">
        <v>190</v>
      </c>
      <c r="N11" s="11" t="s">
        <v>194</v>
      </c>
      <c r="O11" s="11" t="s">
        <v>195</v>
      </c>
      <c r="P11" s="11" t="s">
        <v>196</v>
      </c>
      <c r="Q11" s="11" t="s">
        <v>198</v>
      </c>
      <c r="R11" s="11" t="s">
        <v>203</v>
      </c>
      <c r="S11" s="11" t="s">
        <v>204</v>
      </c>
      <c r="T11" s="11" t="s">
        <v>205</v>
      </c>
      <c r="U11" s="11" t="s">
        <v>211</v>
      </c>
      <c r="V11" s="11" t="s">
        <v>212</v>
      </c>
      <c r="W11" s="11" t="s">
        <v>213</v>
      </c>
      <c r="X11" s="11" t="s">
        <v>214</v>
      </c>
      <c r="Y11" s="11" t="s">
        <v>215</v>
      </c>
    </row>
    <row r="12" spans="1:25" x14ac:dyDescent="0.2">
      <c r="A12" t="s">
        <v>181</v>
      </c>
      <c r="B12" s="11" t="s">
        <v>187</v>
      </c>
      <c r="C12" s="10" t="s">
        <v>189</v>
      </c>
      <c r="F12" s="11"/>
      <c r="G12" s="11"/>
      <c r="H12" s="11"/>
      <c r="I12" s="11"/>
      <c r="J12" s="10" t="s">
        <v>183</v>
      </c>
      <c r="K12" s="11"/>
      <c r="L12" s="10" t="s">
        <v>188</v>
      </c>
      <c r="M12" s="10" t="s">
        <v>191</v>
      </c>
      <c r="Q12" s="10" t="s">
        <v>199</v>
      </c>
      <c r="T12" s="10" t="s">
        <v>206</v>
      </c>
    </row>
    <row r="13" spans="1:25" x14ac:dyDescent="0.2">
      <c r="A13" t="s">
        <v>181</v>
      </c>
      <c r="B13" s="11" t="s">
        <v>190</v>
      </c>
      <c r="C13" s="10" t="s">
        <v>191</v>
      </c>
      <c r="F13" s="11"/>
      <c r="G13" s="11"/>
      <c r="H13" s="11"/>
      <c r="I13" s="11"/>
      <c r="J13" s="10" t="s">
        <v>184</v>
      </c>
      <c r="K13" s="11"/>
      <c r="L13" s="10" t="s">
        <v>189</v>
      </c>
      <c r="M13" s="10" t="s">
        <v>192</v>
      </c>
      <c r="Q13" s="10" t="s">
        <v>200</v>
      </c>
      <c r="T13" s="10" t="s">
        <v>207</v>
      </c>
    </row>
    <row r="14" spans="1:25" x14ac:dyDescent="0.2">
      <c r="A14" t="s">
        <v>181</v>
      </c>
      <c r="B14" s="11" t="s">
        <v>190</v>
      </c>
      <c r="C14" s="10" t="s">
        <v>192</v>
      </c>
      <c r="G14" s="11"/>
      <c r="H14" s="11"/>
      <c r="I14" s="11"/>
      <c r="J14" s="10" t="s">
        <v>185</v>
      </c>
      <c r="K14" s="11"/>
      <c r="Q14" s="10" t="s">
        <v>201</v>
      </c>
      <c r="T14" s="10" t="s">
        <v>208</v>
      </c>
    </row>
    <row r="15" spans="1:25" x14ac:dyDescent="0.2">
      <c r="A15" t="s">
        <v>181</v>
      </c>
      <c r="C15" s="10"/>
      <c r="H15" s="11"/>
      <c r="J15" s="11"/>
      <c r="K15" s="11"/>
      <c r="Q15" s="10" t="s">
        <v>202</v>
      </c>
      <c r="T15" s="10" t="s">
        <v>209</v>
      </c>
    </row>
    <row r="16" spans="1:25" x14ac:dyDescent="0.2">
      <c r="A16" t="s">
        <v>193</v>
      </c>
      <c r="B16" s="11" t="s">
        <v>194</v>
      </c>
      <c r="C16" s="10"/>
      <c r="K16" s="11"/>
    </row>
    <row r="17" spans="1:5" x14ac:dyDescent="0.2">
      <c r="A17" t="s">
        <v>193</v>
      </c>
      <c r="B17" s="11" t="s">
        <v>195</v>
      </c>
      <c r="C17" s="10"/>
    </row>
    <row r="18" spans="1:5" x14ac:dyDescent="0.2">
      <c r="A18" t="s">
        <v>193</v>
      </c>
      <c r="B18" s="11" t="s">
        <v>196</v>
      </c>
      <c r="C18" s="10"/>
    </row>
    <row r="19" spans="1:5" x14ac:dyDescent="0.2">
      <c r="A19" t="s">
        <v>197</v>
      </c>
      <c r="B19" s="11" t="s">
        <v>198</v>
      </c>
      <c r="C19" s="10" t="s">
        <v>199</v>
      </c>
    </row>
    <row r="20" spans="1:5" x14ac:dyDescent="0.2">
      <c r="A20" t="s">
        <v>197</v>
      </c>
      <c r="B20" s="11" t="s">
        <v>198</v>
      </c>
      <c r="C20" s="10" t="s">
        <v>200</v>
      </c>
    </row>
    <row r="21" spans="1:5" x14ac:dyDescent="0.2">
      <c r="A21" t="s">
        <v>197</v>
      </c>
      <c r="B21" s="11" t="s">
        <v>198</v>
      </c>
      <c r="C21" s="10" t="s">
        <v>201</v>
      </c>
    </row>
    <row r="22" spans="1:5" x14ac:dyDescent="0.2">
      <c r="A22" t="s">
        <v>197</v>
      </c>
      <c r="B22" s="11" t="s">
        <v>198</v>
      </c>
      <c r="C22" s="10" t="s">
        <v>202</v>
      </c>
    </row>
    <row r="23" spans="1:5" x14ac:dyDescent="0.2">
      <c r="A23" t="s">
        <v>197</v>
      </c>
      <c r="B23" s="11" t="s">
        <v>203</v>
      </c>
      <c r="C23" s="10"/>
    </row>
    <row r="24" spans="1:5" x14ac:dyDescent="0.2">
      <c r="A24" t="s">
        <v>197</v>
      </c>
      <c r="B24" s="11" t="s">
        <v>204</v>
      </c>
      <c r="C24" s="10"/>
      <c r="E24" s="43"/>
    </row>
    <row r="25" spans="1:5" x14ac:dyDescent="0.2">
      <c r="A25" t="s">
        <v>197</v>
      </c>
      <c r="B25" s="11" t="s">
        <v>205</v>
      </c>
      <c r="C25" s="10" t="s">
        <v>206</v>
      </c>
    </row>
    <row r="26" spans="1:5" x14ac:dyDescent="0.2">
      <c r="A26" t="s">
        <v>197</v>
      </c>
      <c r="B26" s="11" t="s">
        <v>205</v>
      </c>
      <c r="C26" s="10" t="s">
        <v>207</v>
      </c>
    </row>
    <row r="27" spans="1:5" x14ac:dyDescent="0.2">
      <c r="A27" t="s">
        <v>197</v>
      </c>
      <c r="B27" s="11" t="s">
        <v>205</v>
      </c>
      <c r="C27" s="10" t="s">
        <v>208</v>
      </c>
    </row>
    <row r="28" spans="1:5" x14ac:dyDescent="0.2">
      <c r="A28" t="s">
        <v>197</v>
      </c>
      <c r="B28" s="11" t="s">
        <v>205</v>
      </c>
      <c r="C28" s="10" t="s">
        <v>209</v>
      </c>
    </row>
    <row r="29" spans="1:5" x14ac:dyDescent="0.2">
      <c r="A29" t="s">
        <v>210</v>
      </c>
      <c r="B29" s="11" t="s">
        <v>211</v>
      </c>
      <c r="C29" s="10"/>
    </row>
    <row r="30" spans="1:5" x14ac:dyDescent="0.2">
      <c r="A30" t="s">
        <v>210</v>
      </c>
      <c r="B30" s="11" t="s">
        <v>212</v>
      </c>
      <c r="C30" s="10"/>
    </row>
    <row r="31" spans="1:5" x14ac:dyDescent="0.2">
      <c r="A31" t="s">
        <v>210</v>
      </c>
      <c r="B31" s="11" t="s">
        <v>213</v>
      </c>
      <c r="C31" s="10"/>
    </row>
    <row r="32" spans="1:5" x14ac:dyDescent="0.2">
      <c r="A32" t="s">
        <v>210</v>
      </c>
      <c r="B32" s="11" t="s">
        <v>214</v>
      </c>
      <c r="C32" s="10"/>
    </row>
    <row r="33" spans="1:3" x14ac:dyDescent="0.2">
      <c r="A33" t="s">
        <v>210</v>
      </c>
      <c r="B33" s="11" t="s">
        <v>215</v>
      </c>
      <c r="C33" s="10"/>
    </row>
  </sheetData>
  <dataValidations count="1">
    <dataValidation type="list" allowBlank="1" showInputMessage="1" showErrorMessage="1" sqref="E26" xr:uid="{EF900F06-4615-4E50-833A-B09AC418A5F7}">
      <formula1>INDEX($F$12:$K$16,,MATCH($F$18,$F$11:$K$11,0))</formula1>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3B1FC-8EB6-4039-96B7-7AEE91112302}">
  <sheetPr codeName="Sheet3"/>
  <dimension ref="A1:HF40"/>
  <sheetViews>
    <sheetView tabSelected="1" topLeftCell="K1" zoomScale="80" zoomScaleNormal="80" workbookViewId="0">
      <selection activeCell="K1" sqref="K1"/>
    </sheetView>
  </sheetViews>
  <sheetFormatPr baseColWidth="10" defaultColWidth="9.1640625" defaultRowHeight="15" x14ac:dyDescent="0.2"/>
  <cols>
    <col min="2" max="2" width="21.83203125" customWidth="1"/>
    <col min="3" max="3" width="14.6640625" bestFit="1" customWidth="1"/>
    <col min="4" max="4" width="16.1640625" bestFit="1" customWidth="1"/>
    <col min="5" max="5" width="15.6640625" bestFit="1" customWidth="1"/>
    <col min="6" max="6" width="19.83203125" bestFit="1" customWidth="1"/>
    <col min="7" max="7" width="22.1640625" style="42" bestFit="1" customWidth="1"/>
    <col min="8" max="8" width="14.6640625" bestFit="1" customWidth="1"/>
    <col min="9" max="9" width="16.5" bestFit="1" customWidth="1"/>
    <col min="10" max="10" width="13.33203125" bestFit="1" customWidth="1"/>
    <col min="11" max="11" width="13.83203125" bestFit="1" customWidth="1"/>
    <col min="12" max="12" width="16.5" bestFit="1" customWidth="1"/>
    <col min="13" max="14" width="13.5" bestFit="1" customWidth="1"/>
    <col min="15" max="16" width="10.5" bestFit="1" customWidth="1"/>
    <col min="17" max="17" width="12.6640625" bestFit="1" customWidth="1"/>
    <col min="18" max="18" width="23.5" bestFit="1" customWidth="1"/>
    <col min="19" max="19" width="17.83203125" bestFit="1" customWidth="1"/>
    <col min="20" max="20" width="25" bestFit="1" customWidth="1"/>
    <col min="21" max="21" width="26.5" bestFit="1" customWidth="1"/>
    <col min="22" max="22" width="19.83203125" bestFit="1" customWidth="1"/>
    <col min="23" max="23" width="13.33203125" bestFit="1" customWidth="1"/>
    <col min="24" max="24" width="17.1640625" bestFit="1" customWidth="1"/>
    <col min="25" max="25" width="20.33203125" bestFit="1" customWidth="1"/>
    <col min="26" max="26" width="11.6640625" bestFit="1" customWidth="1"/>
    <col min="27" max="27" width="16" bestFit="1" customWidth="1"/>
    <col min="28" max="28" width="14.1640625" bestFit="1" customWidth="1"/>
    <col min="29" max="29" width="13.6640625" bestFit="1" customWidth="1"/>
    <col min="30" max="30" width="21.6640625" bestFit="1" customWidth="1"/>
    <col min="31" max="31" width="16.83203125" bestFit="1" customWidth="1"/>
    <col min="32" max="32" width="23.83203125" bestFit="1" customWidth="1"/>
    <col min="33" max="33" width="14.1640625" bestFit="1" customWidth="1"/>
  </cols>
  <sheetData>
    <row r="1" spans="1:214" ht="19" x14ac:dyDescent="0.25">
      <c r="A1" s="84" t="s">
        <v>1199</v>
      </c>
      <c r="B1" s="85"/>
      <c r="C1" s="85"/>
      <c r="D1" s="85"/>
      <c r="K1" s="87" t="s">
        <v>1201</v>
      </c>
    </row>
    <row r="2" spans="1:214" ht="19" x14ac:dyDescent="0.25">
      <c r="A2" s="86" t="s">
        <v>1198</v>
      </c>
      <c r="B2" s="86"/>
      <c r="C2" s="86"/>
      <c r="D2" s="86"/>
      <c r="K2" s="84" t="s">
        <v>1202</v>
      </c>
    </row>
    <row r="3" spans="1:214" ht="16" x14ac:dyDescent="0.2">
      <c r="A3" s="86" t="s">
        <v>1197</v>
      </c>
      <c r="B3" s="86"/>
      <c r="C3" s="86"/>
      <c r="D3" s="86"/>
      <c r="K3" s="88" t="s">
        <v>1198</v>
      </c>
    </row>
    <row r="4" spans="1:214" s="47" customFormat="1" ht="16" x14ac:dyDescent="0.2">
      <c r="B4" s="45" t="s">
        <v>1028</v>
      </c>
      <c r="C4" s="46"/>
      <c r="D4" s="45"/>
      <c r="E4" s="45"/>
      <c r="F4" s="45"/>
      <c r="G4" s="45"/>
      <c r="H4" s="45"/>
      <c r="I4" s="45"/>
      <c r="J4" s="45"/>
      <c r="K4" s="88" t="s">
        <v>1197</v>
      </c>
      <c r="L4" s="45"/>
      <c r="M4" s="45"/>
      <c r="N4" s="46"/>
      <c r="O4" s="46"/>
      <c r="P4" s="46"/>
      <c r="Q4" s="46"/>
      <c r="R4" s="45"/>
      <c r="S4" s="46"/>
      <c r="T4" s="46"/>
      <c r="U4" s="45"/>
      <c r="V4" s="46"/>
      <c r="W4" s="46"/>
      <c r="X4" s="46"/>
      <c r="Y4" s="46"/>
      <c r="Z4" s="46"/>
      <c r="AG4" s="46"/>
    </row>
    <row r="5" spans="1:214" s="50" customFormat="1" ht="13" x14ac:dyDescent="0.15">
      <c r="B5" s="48" t="s">
        <v>0</v>
      </c>
      <c r="C5" s="51" t="s">
        <v>1</v>
      </c>
      <c r="D5" s="52" t="s">
        <v>2</v>
      </c>
      <c r="E5" s="52" t="s">
        <v>3</v>
      </c>
      <c r="F5" s="53" t="s">
        <v>4</v>
      </c>
      <c r="G5" s="54" t="s">
        <v>1031</v>
      </c>
      <c r="H5" s="54" t="s">
        <v>1017</v>
      </c>
      <c r="I5" s="54" t="s">
        <v>1018</v>
      </c>
      <c r="J5" s="54" t="s">
        <v>1019</v>
      </c>
      <c r="K5" s="54" t="s">
        <v>1020</v>
      </c>
      <c r="L5" s="54" t="s">
        <v>1021</v>
      </c>
      <c r="M5" s="54" t="s">
        <v>1022</v>
      </c>
      <c r="N5" s="55" t="s">
        <v>5</v>
      </c>
      <c r="O5" s="56" t="s">
        <v>6</v>
      </c>
      <c r="P5" s="56" t="s">
        <v>7</v>
      </c>
      <c r="Q5" s="56" t="s">
        <v>8</v>
      </c>
      <c r="R5" s="53" t="s">
        <v>9</v>
      </c>
      <c r="S5" s="56" t="s">
        <v>10</v>
      </c>
      <c r="T5" s="56" t="s">
        <v>11</v>
      </c>
      <c r="U5" s="57" t="s">
        <v>12</v>
      </c>
      <c r="V5" s="55" t="s">
        <v>13</v>
      </c>
      <c r="W5" s="56" t="s">
        <v>14</v>
      </c>
      <c r="X5" s="56" t="s">
        <v>15</v>
      </c>
      <c r="Y5" s="56" t="s">
        <v>16</v>
      </c>
      <c r="Z5" s="56" t="s">
        <v>17</v>
      </c>
      <c r="AA5" s="56" t="s">
        <v>18</v>
      </c>
      <c r="AB5" s="56" t="s">
        <v>19</v>
      </c>
      <c r="AC5" s="56" t="s">
        <v>20</v>
      </c>
      <c r="AD5" s="56" t="s">
        <v>21</v>
      </c>
      <c r="AE5" s="56" t="s">
        <v>22</v>
      </c>
      <c r="AF5" s="56" t="s">
        <v>23</v>
      </c>
      <c r="AG5" s="83" t="s">
        <v>24</v>
      </c>
      <c r="AH5" s="49"/>
      <c r="AI5" s="49"/>
      <c r="AJ5" s="49"/>
      <c r="AK5" s="49"/>
      <c r="AL5" s="49"/>
      <c r="AM5" s="49"/>
      <c r="AN5" s="49"/>
      <c r="AO5" s="49"/>
      <c r="AP5" s="49"/>
      <c r="AQ5" s="49"/>
      <c r="AR5" s="49"/>
      <c r="AS5" s="49"/>
      <c r="AT5" s="49"/>
      <c r="AU5" s="49"/>
      <c r="AV5" s="49"/>
      <c r="AW5" s="49"/>
      <c r="AX5" s="49"/>
      <c r="AY5" s="49"/>
      <c r="AZ5" s="49"/>
      <c r="BA5" s="49"/>
      <c r="BB5" s="49"/>
      <c r="BC5" s="49"/>
      <c r="BD5" s="49"/>
      <c r="BE5" s="49"/>
      <c r="BF5" s="49"/>
      <c r="BG5" s="49"/>
      <c r="BH5" s="49"/>
      <c r="BI5" s="49"/>
      <c r="BJ5" s="49"/>
      <c r="BK5" s="49"/>
      <c r="BL5" s="49"/>
      <c r="BM5" s="49"/>
      <c r="BN5" s="49"/>
      <c r="BO5" s="49"/>
      <c r="BP5" s="49"/>
      <c r="BQ5" s="49"/>
      <c r="BR5" s="49"/>
      <c r="BS5" s="49"/>
      <c r="BT5" s="49"/>
      <c r="BU5" s="49"/>
      <c r="BV5" s="49"/>
      <c r="BW5" s="49"/>
      <c r="BX5" s="49"/>
      <c r="BY5" s="49"/>
      <c r="BZ5" s="49"/>
      <c r="CA5" s="49"/>
      <c r="CB5" s="49"/>
      <c r="CC5" s="49"/>
      <c r="CD5" s="49"/>
      <c r="CE5" s="49"/>
      <c r="CF5" s="49"/>
      <c r="CG5" s="49"/>
      <c r="CH5" s="49"/>
      <c r="CI5" s="49"/>
      <c r="CJ5" s="49"/>
      <c r="CK5" s="49"/>
      <c r="CL5" s="49"/>
      <c r="CM5" s="49"/>
      <c r="CN5" s="49"/>
      <c r="CO5" s="49"/>
      <c r="CP5" s="49"/>
      <c r="CQ5" s="49"/>
      <c r="CR5" s="49"/>
      <c r="CS5" s="49"/>
      <c r="CT5" s="49"/>
      <c r="CU5" s="49"/>
      <c r="CV5" s="49"/>
      <c r="CW5" s="49"/>
      <c r="CX5" s="49"/>
      <c r="CY5" s="49"/>
      <c r="CZ5" s="49"/>
      <c r="DA5" s="49"/>
      <c r="DB5" s="49"/>
      <c r="DC5" s="49"/>
      <c r="DD5" s="49"/>
      <c r="DE5" s="49"/>
      <c r="DF5" s="49"/>
      <c r="DG5" s="49"/>
      <c r="DH5" s="49"/>
      <c r="DI5" s="49"/>
      <c r="DJ5" s="49"/>
      <c r="DK5" s="49"/>
      <c r="DL5" s="49"/>
      <c r="DM5" s="49"/>
      <c r="DN5" s="49"/>
      <c r="DO5" s="49"/>
      <c r="DP5" s="49"/>
      <c r="DQ5" s="49"/>
      <c r="DR5" s="49"/>
      <c r="DS5" s="49"/>
      <c r="DT5" s="49"/>
      <c r="DU5" s="49"/>
      <c r="DV5" s="49"/>
      <c r="DW5" s="49"/>
      <c r="DX5" s="49"/>
      <c r="DY5" s="49"/>
      <c r="DZ5" s="49"/>
      <c r="EA5" s="49"/>
      <c r="EB5" s="49"/>
      <c r="EC5" s="49"/>
      <c r="ED5" s="49"/>
      <c r="EE5" s="49"/>
      <c r="EF5" s="49"/>
      <c r="EG5" s="49"/>
      <c r="EH5" s="49"/>
      <c r="EI5" s="49"/>
      <c r="EJ5" s="49"/>
      <c r="EK5" s="49"/>
      <c r="EL5" s="49"/>
      <c r="EM5" s="49"/>
      <c r="EN5" s="49"/>
      <c r="EO5" s="49"/>
      <c r="EP5" s="49"/>
      <c r="EQ5" s="49"/>
      <c r="ER5" s="49"/>
      <c r="ES5" s="49"/>
      <c r="ET5" s="49"/>
      <c r="EU5" s="49"/>
      <c r="EV5" s="49"/>
      <c r="EW5" s="49"/>
      <c r="EX5" s="49"/>
      <c r="EY5" s="49"/>
      <c r="EZ5" s="49"/>
      <c r="FA5" s="49"/>
      <c r="FB5" s="49"/>
      <c r="FC5" s="49"/>
      <c r="FD5" s="49"/>
      <c r="FE5" s="49"/>
      <c r="FF5" s="49"/>
      <c r="FG5" s="49"/>
      <c r="FH5" s="49"/>
      <c r="FI5" s="49"/>
      <c r="FJ5" s="49"/>
      <c r="FK5" s="49"/>
      <c r="FL5" s="49"/>
      <c r="FM5" s="49"/>
      <c r="FN5" s="49"/>
      <c r="FO5" s="49"/>
      <c r="FP5" s="49"/>
      <c r="FQ5" s="49"/>
      <c r="FR5" s="49"/>
      <c r="FS5" s="49"/>
      <c r="FT5" s="49"/>
      <c r="FU5" s="49"/>
      <c r="FV5" s="49"/>
      <c r="FW5" s="49"/>
      <c r="FX5" s="49"/>
      <c r="FY5" s="49"/>
      <c r="FZ5" s="49"/>
      <c r="GA5" s="49"/>
      <c r="GB5" s="49"/>
      <c r="GC5" s="49"/>
      <c r="GD5" s="49"/>
      <c r="GE5" s="49"/>
      <c r="GF5" s="49"/>
      <c r="GG5" s="49"/>
      <c r="GH5" s="49"/>
      <c r="GI5" s="49"/>
      <c r="GJ5" s="49"/>
      <c r="GK5" s="49"/>
      <c r="GL5" s="49"/>
      <c r="GM5" s="49"/>
      <c r="GN5" s="49"/>
      <c r="GO5" s="49"/>
      <c r="GP5" s="49"/>
      <c r="GQ5" s="49"/>
      <c r="GR5" s="49"/>
      <c r="GS5" s="49"/>
      <c r="GT5" s="49"/>
      <c r="GU5" s="49"/>
      <c r="GV5" s="49"/>
      <c r="GW5" s="49"/>
      <c r="GX5" s="49"/>
      <c r="GY5" s="49"/>
      <c r="GZ5" s="49"/>
      <c r="HA5" s="49"/>
      <c r="HB5" s="49"/>
      <c r="HC5" s="49"/>
      <c r="HD5" s="49"/>
      <c r="HE5" s="49"/>
      <c r="HF5" s="49"/>
    </row>
    <row r="6" spans="1:214" s="64" customFormat="1" ht="103" customHeight="1" x14ac:dyDescent="0.2">
      <c r="B6" s="74" t="s">
        <v>25</v>
      </c>
      <c r="C6" s="58"/>
      <c r="D6" s="68">
        <v>128.09050999999999</v>
      </c>
      <c r="E6" s="68">
        <v>-14.641332999999999</v>
      </c>
      <c r="F6" s="59" t="s">
        <v>1025</v>
      </c>
      <c r="G6" s="60">
        <v>3</v>
      </c>
      <c r="H6" s="75">
        <v>2023</v>
      </c>
      <c r="I6" s="75">
        <v>7</v>
      </c>
      <c r="J6" s="75">
        <v>15</v>
      </c>
      <c r="K6" s="75">
        <v>2023</v>
      </c>
      <c r="L6" s="75">
        <v>8</v>
      </c>
      <c r="M6" s="75">
        <v>3</v>
      </c>
      <c r="N6" s="66" t="s">
        <v>1042</v>
      </c>
      <c r="O6" s="67" t="s">
        <v>1043</v>
      </c>
      <c r="P6" s="67" t="s">
        <v>1044</v>
      </c>
      <c r="Q6" s="58"/>
      <c r="R6" s="63" t="s">
        <v>1036</v>
      </c>
      <c r="S6" s="58" t="s">
        <v>1037</v>
      </c>
      <c r="T6" s="61" t="s">
        <v>1033</v>
      </c>
      <c r="U6" s="76" t="s">
        <v>1034</v>
      </c>
      <c r="V6" s="61" t="s">
        <v>1038</v>
      </c>
      <c r="W6" s="61" t="s">
        <v>1067</v>
      </c>
      <c r="X6" s="61" t="s">
        <v>1057</v>
      </c>
      <c r="Y6" s="61" t="s">
        <v>1026</v>
      </c>
      <c r="Z6" s="61" t="s">
        <v>1026</v>
      </c>
      <c r="AA6" s="61" t="s">
        <v>1029</v>
      </c>
      <c r="AB6" s="61" t="s">
        <v>1030</v>
      </c>
      <c r="AC6" s="61" t="s">
        <v>1039</v>
      </c>
      <c r="AD6" s="61" t="s">
        <v>1035</v>
      </c>
      <c r="AE6" s="61" t="s">
        <v>1040</v>
      </c>
      <c r="AF6" s="61" t="s">
        <v>1038</v>
      </c>
      <c r="AG6" s="61" t="s">
        <v>1058</v>
      </c>
      <c r="AH6" s="73"/>
      <c r="AI6" s="73"/>
      <c r="AJ6" s="73"/>
      <c r="AK6" s="73"/>
      <c r="AL6" s="73"/>
      <c r="AM6" s="73"/>
      <c r="AN6" s="73"/>
      <c r="AO6" s="73"/>
      <c r="AP6" s="73"/>
      <c r="AQ6" s="73"/>
      <c r="AR6" s="73"/>
      <c r="AS6" s="73"/>
      <c r="AT6" s="73"/>
      <c r="AU6" s="73"/>
      <c r="AV6" s="73"/>
      <c r="AW6" s="73"/>
      <c r="AX6" s="73"/>
      <c r="AY6" s="73"/>
      <c r="AZ6" s="73"/>
      <c r="BA6" s="73"/>
      <c r="BB6" s="73"/>
      <c r="BC6" s="73"/>
      <c r="BD6" s="73"/>
      <c r="BE6" s="73"/>
      <c r="BF6" s="73"/>
      <c r="BG6" s="73"/>
      <c r="BH6" s="73"/>
      <c r="BI6" s="73"/>
      <c r="BJ6" s="73"/>
      <c r="BK6" s="73"/>
      <c r="BL6" s="73"/>
      <c r="BM6" s="73"/>
      <c r="BN6" s="73"/>
      <c r="BO6" s="73"/>
      <c r="BP6" s="73"/>
      <c r="BQ6" s="73"/>
      <c r="BR6" s="73"/>
      <c r="BS6" s="73"/>
      <c r="BT6" s="73"/>
      <c r="BU6" s="73"/>
      <c r="BV6" s="73"/>
      <c r="BW6" s="73"/>
      <c r="BX6" s="73"/>
      <c r="BY6" s="73"/>
      <c r="BZ6" s="73"/>
      <c r="CA6" s="73"/>
      <c r="CB6" s="73"/>
      <c r="CC6" s="73"/>
      <c r="CD6" s="73"/>
      <c r="CE6" s="73"/>
      <c r="CF6" s="73"/>
      <c r="CG6" s="73"/>
      <c r="CH6" s="73"/>
      <c r="CI6" s="73"/>
      <c r="CJ6" s="73"/>
      <c r="CK6" s="73"/>
      <c r="CL6" s="73"/>
      <c r="CM6" s="73"/>
      <c r="CN6" s="73"/>
      <c r="CO6" s="73"/>
      <c r="CP6" s="73"/>
      <c r="CQ6" s="73"/>
      <c r="CR6" s="73"/>
      <c r="CS6" s="73"/>
      <c r="CT6" s="73"/>
      <c r="CU6" s="73"/>
      <c r="CV6" s="73"/>
      <c r="CW6" s="73"/>
      <c r="CX6" s="73"/>
      <c r="CY6" s="73"/>
      <c r="CZ6" s="73"/>
      <c r="DA6" s="73"/>
      <c r="DB6" s="73"/>
      <c r="DC6" s="73"/>
      <c r="DD6" s="73"/>
      <c r="DE6" s="73"/>
      <c r="DF6" s="73"/>
      <c r="DG6" s="73"/>
      <c r="DH6" s="73"/>
      <c r="DI6" s="73"/>
      <c r="DJ6" s="73"/>
      <c r="DK6" s="73"/>
      <c r="DL6" s="73"/>
      <c r="DM6" s="73"/>
      <c r="DN6" s="73"/>
      <c r="DO6" s="73"/>
      <c r="DP6" s="73"/>
      <c r="DQ6" s="73"/>
      <c r="DR6" s="73"/>
      <c r="DS6" s="73"/>
      <c r="DT6" s="73"/>
      <c r="DU6" s="73"/>
      <c r="DV6" s="73"/>
      <c r="DW6" s="73"/>
      <c r="DX6" s="73"/>
      <c r="DY6" s="73"/>
      <c r="DZ6" s="73"/>
      <c r="EA6" s="73"/>
      <c r="EB6" s="73"/>
      <c r="EC6" s="73"/>
      <c r="ED6" s="73"/>
      <c r="EE6" s="73"/>
      <c r="EF6" s="73"/>
      <c r="EG6" s="73"/>
      <c r="EH6" s="73"/>
      <c r="EI6" s="73"/>
      <c r="EJ6" s="73"/>
      <c r="EK6" s="73"/>
      <c r="EL6" s="73"/>
      <c r="EM6" s="73"/>
      <c r="EN6" s="73"/>
      <c r="EO6" s="73"/>
      <c r="EP6" s="73"/>
      <c r="EQ6" s="73"/>
      <c r="ER6" s="73"/>
      <c r="ES6" s="73"/>
      <c r="ET6" s="73"/>
      <c r="EU6" s="73"/>
      <c r="EV6" s="73"/>
      <c r="EW6" s="73"/>
      <c r="EX6" s="73"/>
      <c r="EY6" s="73"/>
      <c r="EZ6" s="73"/>
      <c r="FA6" s="73"/>
      <c r="FB6" s="73"/>
      <c r="FC6" s="73"/>
      <c r="FD6" s="73"/>
      <c r="FE6" s="73"/>
      <c r="FF6" s="73"/>
      <c r="FG6" s="73"/>
      <c r="FH6" s="73"/>
      <c r="FI6" s="73"/>
      <c r="FJ6" s="73"/>
      <c r="FK6" s="73"/>
      <c r="FL6" s="73"/>
      <c r="FM6" s="73"/>
      <c r="FN6" s="73"/>
      <c r="FO6" s="73"/>
      <c r="FP6" s="73"/>
      <c r="FQ6" s="73"/>
      <c r="FR6" s="73"/>
      <c r="FS6" s="73"/>
      <c r="FT6" s="73"/>
      <c r="FU6" s="73"/>
      <c r="FV6" s="73"/>
      <c r="FW6" s="73"/>
      <c r="FX6" s="73"/>
      <c r="FY6" s="73"/>
      <c r="FZ6" s="73"/>
      <c r="GA6" s="73"/>
      <c r="GB6" s="73"/>
      <c r="GC6" s="73"/>
      <c r="GD6" s="73"/>
      <c r="GE6" s="73"/>
      <c r="GF6" s="73"/>
      <c r="GG6" s="73"/>
      <c r="GH6" s="73"/>
      <c r="GI6" s="73"/>
      <c r="GJ6" s="73"/>
      <c r="GK6" s="73"/>
      <c r="GL6" s="73"/>
      <c r="GM6" s="73"/>
      <c r="GN6" s="73"/>
      <c r="GO6" s="73"/>
      <c r="GP6" s="73"/>
      <c r="GQ6" s="73"/>
      <c r="GR6" s="73"/>
      <c r="GS6" s="73"/>
      <c r="GT6" s="73"/>
      <c r="GU6" s="73"/>
      <c r="GV6" s="73"/>
      <c r="GW6" s="73"/>
      <c r="GX6" s="73"/>
      <c r="GY6" s="73"/>
      <c r="GZ6" s="73"/>
      <c r="HA6" s="73"/>
      <c r="HB6" s="73"/>
      <c r="HC6" s="73"/>
      <c r="HD6" s="73"/>
      <c r="HE6" s="73"/>
      <c r="HF6" s="73"/>
    </row>
    <row r="7" spans="1:214" s="64" customFormat="1" ht="77" customHeight="1" x14ac:dyDescent="0.2">
      <c r="B7" s="65"/>
      <c r="C7" s="62"/>
      <c r="D7" s="68">
        <v>128.09050999999999</v>
      </c>
      <c r="E7" s="68">
        <v>-14.641332999999999</v>
      </c>
      <c r="F7" s="59" t="s">
        <v>1025</v>
      </c>
      <c r="G7" s="60">
        <v>5</v>
      </c>
      <c r="H7" s="75">
        <v>2023</v>
      </c>
      <c r="I7" s="75">
        <v>7</v>
      </c>
      <c r="J7" s="75">
        <v>15</v>
      </c>
      <c r="K7" s="75">
        <v>2023</v>
      </c>
      <c r="L7" s="75">
        <v>8</v>
      </c>
      <c r="M7" s="75">
        <v>3</v>
      </c>
      <c r="N7" s="66" t="s">
        <v>1042</v>
      </c>
      <c r="O7" s="67" t="s">
        <v>1043</v>
      </c>
      <c r="P7" s="67" t="s">
        <v>1044</v>
      </c>
      <c r="Q7" s="58"/>
      <c r="R7" s="63" t="s">
        <v>1045</v>
      </c>
      <c r="S7" s="58" t="s">
        <v>1046</v>
      </c>
      <c r="T7" s="61" t="s">
        <v>1033</v>
      </c>
      <c r="U7" s="76" t="s">
        <v>1034</v>
      </c>
      <c r="V7" s="61" t="s">
        <v>1049</v>
      </c>
      <c r="W7" s="61" t="s">
        <v>1067</v>
      </c>
      <c r="X7" s="61" t="s">
        <v>1057</v>
      </c>
      <c r="Y7" s="61" t="s">
        <v>1026</v>
      </c>
      <c r="Z7" s="61" t="s">
        <v>1026</v>
      </c>
      <c r="AA7" s="61" t="s">
        <v>1029</v>
      </c>
      <c r="AB7" s="61" t="s">
        <v>1030</v>
      </c>
      <c r="AC7" s="61" t="s">
        <v>1047</v>
      </c>
      <c r="AD7" s="61" t="s">
        <v>1048</v>
      </c>
      <c r="AE7" s="61" t="s">
        <v>1087</v>
      </c>
      <c r="AF7" s="61" t="s">
        <v>1049</v>
      </c>
      <c r="AG7" s="70" t="s">
        <v>1041</v>
      </c>
      <c r="AH7" s="73"/>
      <c r="AI7" s="73"/>
      <c r="AJ7" s="73"/>
      <c r="AK7" s="73"/>
      <c r="AL7" s="73"/>
      <c r="AM7" s="73"/>
      <c r="AN7" s="73"/>
      <c r="AO7" s="73"/>
      <c r="AP7" s="73"/>
      <c r="AQ7" s="73"/>
      <c r="AR7" s="73"/>
      <c r="AS7" s="73"/>
      <c r="AT7" s="73"/>
      <c r="AU7" s="73"/>
      <c r="AV7" s="73"/>
      <c r="AW7" s="73"/>
      <c r="AX7" s="73"/>
      <c r="AY7" s="73"/>
      <c r="AZ7" s="73"/>
      <c r="BA7" s="73"/>
      <c r="BB7" s="73"/>
      <c r="BC7" s="73"/>
      <c r="BD7" s="73"/>
      <c r="BE7" s="73"/>
      <c r="BF7" s="73"/>
      <c r="BG7" s="73"/>
      <c r="BH7" s="73"/>
      <c r="BI7" s="73"/>
      <c r="BJ7" s="73"/>
      <c r="BK7" s="73"/>
      <c r="BL7" s="73"/>
      <c r="BM7" s="73"/>
      <c r="BN7" s="73"/>
      <c r="BO7" s="73"/>
      <c r="BP7" s="73"/>
      <c r="BQ7" s="73"/>
      <c r="BR7" s="73"/>
      <c r="BS7" s="73"/>
      <c r="BT7" s="73"/>
      <c r="BU7" s="73"/>
      <c r="BV7" s="73"/>
      <c r="BW7" s="73"/>
      <c r="BX7" s="73"/>
      <c r="BY7" s="73"/>
      <c r="BZ7" s="73"/>
      <c r="CA7" s="73"/>
      <c r="CB7" s="73"/>
      <c r="CC7" s="73"/>
      <c r="CD7" s="73"/>
      <c r="CE7" s="73"/>
      <c r="CF7" s="73"/>
      <c r="CG7" s="73"/>
      <c r="CH7" s="73"/>
      <c r="CI7" s="73"/>
      <c r="CJ7" s="73"/>
      <c r="CK7" s="73"/>
      <c r="CL7" s="73"/>
      <c r="CM7" s="73"/>
      <c r="CN7" s="73"/>
      <c r="CO7" s="73"/>
      <c r="CP7" s="73"/>
      <c r="CQ7" s="73"/>
      <c r="CR7" s="73"/>
      <c r="CS7" s="73"/>
      <c r="CT7" s="73"/>
      <c r="CU7" s="73"/>
      <c r="CV7" s="73"/>
      <c r="CW7" s="73"/>
      <c r="CX7" s="73"/>
      <c r="CY7" s="73"/>
      <c r="CZ7" s="73"/>
      <c r="DA7" s="73"/>
      <c r="DB7" s="73"/>
      <c r="DC7" s="73"/>
      <c r="DD7" s="73"/>
      <c r="DE7" s="73"/>
      <c r="DF7" s="73"/>
      <c r="DG7" s="73"/>
      <c r="DH7" s="73"/>
      <c r="DI7" s="73"/>
      <c r="DJ7" s="73"/>
      <c r="DK7" s="73"/>
      <c r="DL7" s="73"/>
      <c r="DM7" s="73"/>
      <c r="DN7" s="73"/>
      <c r="DO7" s="73"/>
      <c r="DP7" s="73"/>
      <c r="DQ7" s="73"/>
      <c r="DR7" s="73"/>
      <c r="DS7" s="73"/>
      <c r="DT7" s="73"/>
      <c r="DU7" s="73"/>
      <c r="DV7" s="73"/>
      <c r="DW7" s="73"/>
      <c r="DX7" s="73"/>
      <c r="DY7" s="73"/>
      <c r="DZ7" s="73"/>
      <c r="EA7" s="73"/>
      <c r="EB7" s="73"/>
      <c r="EC7" s="73"/>
      <c r="ED7" s="73"/>
      <c r="EE7" s="73"/>
      <c r="EF7" s="73"/>
      <c r="EG7" s="73"/>
      <c r="EH7" s="73"/>
      <c r="EI7" s="73"/>
      <c r="EJ7" s="73"/>
      <c r="EK7" s="73"/>
      <c r="EL7" s="73"/>
      <c r="EM7" s="73"/>
      <c r="EN7" s="73"/>
      <c r="EO7" s="73"/>
      <c r="EP7" s="73"/>
      <c r="EQ7" s="73"/>
      <c r="ER7" s="73"/>
      <c r="ES7" s="73"/>
      <c r="ET7" s="73"/>
      <c r="EU7" s="73"/>
      <c r="EV7" s="73"/>
      <c r="EW7" s="73"/>
      <c r="EX7" s="73"/>
      <c r="EY7" s="73"/>
      <c r="EZ7" s="73"/>
      <c r="FA7" s="73"/>
      <c r="FB7" s="73"/>
      <c r="FC7" s="73"/>
      <c r="FD7" s="73"/>
      <c r="FE7" s="73"/>
      <c r="FF7" s="73"/>
      <c r="FG7" s="73"/>
      <c r="FH7" s="73"/>
      <c r="FI7" s="73"/>
      <c r="FJ7" s="73"/>
      <c r="FK7" s="73"/>
      <c r="FL7" s="73"/>
      <c r="FM7" s="73"/>
      <c r="FN7" s="73"/>
      <c r="FO7" s="73"/>
      <c r="FP7" s="73"/>
      <c r="FQ7" s="73"/>
      <c r="FR7" s="73"/>
      <c r="FS7" s="73"/>
      <c r="FT7" s="73"/>
      <c r="FU7" s="73"/>
      <c r="FV7" s="73"/>
      <c r="FW7" s="73"/>
      <c r="FX7" s="73"/>
      <c r="FY7" s="73"/>
      <c r="FZ7" s="73"/>
      <c r="GA7" s="73"/>
      <c r="GB7" s="73"/>
      <c r="GC7" s="73"/>
      <c r="GD7" s="73"/>
      <c r="GE7" s="73"/>
      <c r="GF7" s="73"/>
      <c r="GG7" s="73"/>
      <c r="GH7" s="73"/>
      <c r="GI7" s="73"/>
      <c r="GJ7" s="73"/>
      <c r="GK7" s="73"/>
      <c r="GL7" s="73"/>
      <c r="GM7" s="73"/>
      <c r="GN7" s="73"/>
      <c r="GO7" s="73"/>
      <c r="GP7" s="73"/>
      <c r="GQ7" s="73"/>
      <c r="GR7" s="73"/>
      <c r="GS7" s="73"/>
      <c r="GT7" s="73"/>
      <c r="GU7" s="73"/>
      <c r="GV7" s="73"/>
      <c r="GW7" s="73"/>
      <c r="GX7" s="73"/>
      <c r="GY7" s="73"/>
      <c r="GZ7" s="73"/>
      <c r="HA7" s="73"/>
      <c r="HB7" s="73"/>
      <c r="HC7" s="73"/>
      <c r="HD7" s="73"/>
      <c r="HE7" s="73"/>
      <c r="HF7" s="73"/>
    </row>
    <row r="8" spans="1:214" s="64" customFormat="1" ht="89" customHeight="1" x14ac:dyDescent="0.2">
      <c r="B8" s="65"/>
      <c r="C8" s="62"/>
      <c r="D8" s="68">
        <v>128.18356499999999</v>
      </c>
      <c r="E8" s="68">
        <v>-14.92714</v>
      </c>
      <c r="F8" s="59" t="s">
        <v>1025</v>
      </c>
      <c r="G8" s="60">
        <v>6</v>
      </c>
      <c r="H8" s="75">
        <v>2023</v>
      </c>
      <c r="I8" s="75">
        <v>7</v>
      </c>
      <c r="J8" s="75">
        <v>15</v>
      </c>
      <c r="K8" s="75">
        <v>2023</v>
      </c>
      <c r="L8" s="75">
        <v>8</v>
      </c>
      <c r="M8" s="75">
        <v>3</v>
      </c>
      <c r="N8" s="77" t="s">
        <v>1055</v>
      </c>
      <c r="O8" s="64" t="s">
        <v>1063</v>
      </c>
      <c r="P8" s="64" t="s">
        <v>1105</v>
      </c>
      <c r="Q8" s="58"/>
      <c r="R8" s="78" t="s">
        <v>1027</v>
      </c>
      <c r="S8" s="61" t="s">
        <v>1032</v>
      </c>
      <c r="T8" s="61" t="s">
        <v>1033</v>
      </c>
      <c r="U8" s="76" t="s">
        <v>1034</v>
      </c>
      <c r="V8" s="61" t="s">
        <v>1051</v>
      </c>
      <c r="W8" s="61" t="s">
        <v>1126</v>
      </c>
      <c r="X8" s="61" t="s">
        <v>1057</v>
      </c>
      <c r="Y8" s="61" t="s">
        <v>1026</v>
      </c>
      <c r="Z8" s="61" t="s">
        <v>1026</v>
      </c>
      <c r="AA8" s="61" t="s">
        <v>1029</v>
      </c>
      <c r="AB8" s="61" t="s">
        <v>1030</v>
      </c>
      <c r="AC8" s="61" t="s">
        <v>1052</v>
      </c>
      <c r="AD8" s="61" t="s">
        <v>1048</v>
      </c>
      <c r="AE8" s="61" t="s">
        <v>1088</v>
      </c>
      <c r="AF8" s="61" t="s">
        <v>1050</v>
      </c>
      <c r="AG8" s="70" t="s">
        <v>1041</v>
      </c>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73"/>
      <c r="GS8" s="73"/>
      <c r="GT8" s="73"/>
      <c r="GU8" s="73"/>
      <c r="GV8" s="73"/>
      <c r="GW8" s="73"/>
      <c r="GX8" s="73"/>
      <c r="GY8" s="73"/>
      <c r="GZ8" s="73"/>
      <c r="HA8" s="73"/>
      <c r="HB8" s="73"/>
      <c r="HC8" s="73"/>
      <c r="HD8" s="73"/>
      <c r="HE8" s="73"/>
      <c r="HF8" s="73"/>
    </row>
    <row r="9" spans="1:214" s="64" customFormat="1" ht="89" customHeight="1" x14ac:dyDescent="0.2">
      <c r="B9" s="65"/>
      <c r="C9" s="62"/>
      <c r="D9" s="68">
        <v>128.09478200000001</v>
      </c>
      <c r="E9" s="68">
        <v>-15.269100999999999</v>
      </c>
      <c r="F9" s="76" t="s">
        <v>1025</v>
      </c>
      <c r="G9" s="75">
        <v>3</v>
      </c>
      <c r="H9" s="75">
        <v>2023</v>
      </c>
      <c r="I9" s="75">
        <v>7</v>
      </c>
      <c r="J9" s="75">
        <v>15</v>
      </c>
      <c r="K9" s="75">
        <v>2023</v>
      </c>
      <c r="L9" s="75">
        <v>8</v>
      </c>
      <c r="M9" s="75">
        <v>3</v>
      </c>
      <c r="N9" s="77" t="s">
        <v>1054</v>
      </c>
      <c r="O9" s="64" t="s">
        <v>1063</v>
      </c>
      <c r="P9" s="64" t="s">
        <v>1105</v>
      </c>
      <c r="Q9" s="61"/>
      <c r="R9" s="78" t="s">
        <v>1027</v>
      </c>
      <c r="S9" s="61" t="s">
        <v>1032</v>
      </c>
      <c r="T9" s="61" t="s">
        <v>1033</v>
      </c>
      <c r="U9" s="76" t="s">
        <v>1034</v>
      </c>
      <c r="V9" s="61" t="s">
        <v>1056</v>
      </c>
      <c r="W9" s="61" t="s">
        <v>1126</v>
      </c>
      <c r="X9" s="61" t="s">
        <v>1057</v>
      </c>
      <c r="Y9" s="61" t="s">
        <v>1026</v>
      </c>
      <c r="Z9" s="61" t="s">
        <v>1026</v>
      </c>
      <c r="AA9" s="61" t="s">
        <v>1029</v>
      </c>
      <c r="AB9" s="61" t="s">
        <v>1030</v>
      </c>
      <c r="AC9" s="61" t="s">
        <v>1052</v>
      </c>
      <c r="AD9" s="61" t="s">
        <v>1035</v>
      </c>
      <c r="AE9" s="61" t="s">
        <v>1092</v>
      </c>
      <c r="AF9" s="61" t="s">
        <v>1053</v>
      </c>
      <c r="AG9" s="69" t="s">
        <v>1041</v>
      </c>
      <c r="AH9" s="73"/>
      <c r="AI9" s="73"/>
      <c r="AJ9" s="73"/>
      <c r="AK9" s="73"/>
      <c r="AL9" s="73"/>
      <c r="AM9" s="73"/>
      <c r="AN9" s="73"/>
      <c r="AO9" s="73"/>
      <c r="AP9" s="73"/>
      <c r="AQ9" s="73"/>
      <c r="AR9" s="73"/>
      <c r="AS9" s="73"/>
      <c r="AT9" s="73"/>
      <c r="AU9" s="73"/>
      <c r="AV9" s="73"/>
      <c r="AW9" s="73"/>
      <c r="AX9" s="73"/>
      <c r="AY9" s="73"/>
      <c r="AZ9" s="73"/>
      <c r="BA9" s="73"/>
      <c r="BB9" s="73"/>
      <c r="BC9" s="73"/>
      <c r="BD9" s="73"/>
      <c r="BE9" s="73"/>
      <c r="BF9" s="73"/>
      <c r="BG9" s="73"/>
      <c r="BH9" s="73"/>
      <c r="BI9" s="73"/>
      <c r="BJ9" s="73"/>
      <c r="BK9" s="73"/>
      <c r="BL9" s="73"/>
      <c r="BM9" s="73"/>
      <c r="BN9" s="73"/>
      <c r="BO9" s="73"/>
      <c r="BP9" s="73"/>
      <c r="BQ9" s="73"/>
      <c r="BR9" s="73"/>
      <c r="BS9" s="73"/>
      <c r="BT9" s="73"/>
      <c r="BU9" s="73"/>
      <c r="BV9" s="73"/>
      <c r="BW9" s="73"/>
      <c r="BX9" s="73"/>
      <c r="BY9" s="73"/>
      <c r="BZ9" s="73"/>
      <c r="CA9" s="73"/>
      <c r="CB9" s="73"/>
      <c r="CC9" s="73"/>
      <c r="CD9" s="73"/>
      <c r="CE9" s="73"/>
      <c r="CF9" s="73"/>
      <c r="CG9" s="73"/>
      <c r="CH9" s="73"/>
      <c r="CI9" s="73"/>
      <c r="CJ9" s="73"/>
      <c r="CK9" s="73"/>
      <c r="CL9" s="73"/>
      <c r="CM9" s="73"/>
      <c r="CN9" s="73"/>
      <c r="CO9" s="73"/>
      <c r="CP9" s="73"/>
      <c r="CQ9" s="73"/>
      <c r="CR9" s="73"/>
      <c r="CS9" s="73"/>
      <c r="CT9" s="73"/>
      <c r="CU9" s="73"/>
      <c r="CV9" s="73"/>
      <c r="CW9" s="73"/>
      <c r="CX9" s="73"/>
      <c r="CY9" s="73"/>
      <c r="CZ9" s="73"/>
      <c r="DA9" s="73"/>
      <c r="DB9" s="73"/>
      <c r="DC9" s="73"/>
      <c r="DD9" s="73"/>
      <c r="DE9" s="73"/>
      <c r="DF9" s="73"/>
      <c r="DG9" s="73"/>
      <c r="DH9" s="73"/>
      <c r="DI9" s="73"/>
      <c r="DJ9" s="73"/>
      <c r="DK9" s="73"/>
      <c r="DL9" s="73"/>
      <c r="DM9" s="73"/>
      <c r="DN9" s="73"/>
      <c r="DO9" s="73"/>
      <c r="DP9" s="73"/>
      <c r="DQ9" s="73"/>
      <c r="DR9" s="73"/>
      <c r="DS9" s="73"/>
      <c r="DT9" s="73"/>
      <c r="DU9" s="73"/>
      <c r="DV9" s="73"/>
      <c r="DW9" s="73"/>
      <c r="DX9" s="73"/>
      <c r="DY9" s="73"/>
      <c r="DZ9" s="73"/>
      <c r="EA9" s="73"/>
      <c r="EB9" s="73"/>
      <c r="EC9" s="73"/>
      <c r="ED9" s="73"/>
      <c r="EE9" s="73"/>
      <c r="EF9" s="73"/>
      <c r="EG9" s="73"/>
      <c r="EH9" s="73"/>
      <c r="EI9" s="73"/>
      <c r="EJ9" s="73"/>
      <c r="EK9" s="73"/>
      <c r="EL9" s="73"/>
      <c r="EM9" s="73"/>
      <c r="EN9" s="73"/>
      <c r="EO9" s="73"/>
      <c r="EP9" s="73"/>
      <c r="EQ9" s="73"/>
      <c r="ER9" s="73"/>
      <c r="ES9" s="73"/>
      <c r="ET9" s="73"/>
      <c r="EU9" s="73"/>
      <c r="EV9" s="73"/>
      <c r="EW9" s="73"/>
      <c r="EX9" s="73"/>
      <c r="EY9" s="73"/>
      <c r="EZ9" s="73"/>
      <c r="FA9" s="73"/>
      <c r="FB9" s="73"/>
      <c r="FC9" s="73"/>
      <c r="FD9" s="73"/>
      <c r="FE9" s="73"/>
      <c r="FF9" s="73"/>
      <c r="FG9" s="73"/>
      <c r="FH9" s="73"/>
      <c r="FI9" s="73"/>
      <c r="FJ9" s="73"/>
      <c r="FK9" s="73"/>
      <c r="FL9" s="73"/>
      <c r="FM9" s="73"/>
      <c r="FN9" s="73"/>
      <c r="FO9" s="73"/>
      <c r="FP9" s="73"/>
      <c r="FQ9" s="73"/>
      <c r="FR9" s="73"/>
      <c r="FS9" s="73"/>
      <c r="FT9" s="73"/>
      <c r="FU9" s="73"/>
      <c r="FV9" s="73"/>
      <c r="FW9" s="73"/>
      <c r="FX9" s="73"/>
      <c r="FY9" s="73"/>
      <c r="FZ9" s="73"/>
      <c r="GA9" s="73"/>
      <c r="GB9" s="73"/>
      <c r="GC9" s="73"/>
      <c r="GD9" s="73"/>
      <c r="GE9" s="73"/>
      <c r="GF9" s="73"/>
      <c r="GG9" s="73"/>
      <c r="GH9" s="73"/>
      <c r="GI9" s="73"/>
      <c r="GJ9" s="73"/>
      <c r="GK9" s="73"/>
      <c r="GL9" s="73"/>
      <c r="GM9" s="73"/>
      <c r="GN9" s="73"/>
      <c r="GO9" s="73"/>
      <c r="GP9" s="73"/>
      <c r="GQ9" s="73"/>
      <c r="GR9" s="73"/>
      <c r="GS9" s="73"/>
      <c r="GT9" s="73"/>
      <c r="GU9" s="73"/>
      <c r="GV9" s="73"/>
      <c r="GW9" s="73"/>
      <c r="GX9" s="73"/>
      <c r="GY9" s="73"/>
      <c r="GZ9" s="73"/>
      <c r="HA9" s="73"/>
      <c r="HB9" s="73"/>
      <c r="HC9" s="73"/>
      <c r="HD9" s="73"/>
      <c r="HE9" s="73"/>
      <c r="HF9" s="73"/>
    </row>
    <row r="10" spans="1:214" s="64" customFormat="1" ht="70" x14ac:dyDescent="0.2">
      <c r="B10" s="65"/>
      <c r="C10" s="62"/>
      <c r="D10" s="68">
        <v>128.10391799999999</v>
      </c>
      <c r="E10" s="68">
        <v>-15.158168</v>
      </c>
      <c r="F10" s="59" t="s">
        <v>1025</v>
      </c>
      <c r="G10" s="60">
        <v>3.5</v>
      </c>
      <c r="H10" s="75">
        <v>2023</v>
      </c>
      <c r="I10" s="75">
        <v>7</v>
      </c>
      <c r="J10" s="75">
        <v>15</v>
      </c>
      <c r="K10" s="75">
        <v>2023</v>
      </c>
      <c r="L10" s="75">
        <v>8</v>
      </c>
      <c r="M10" s="75">
        <v>3</v>
      </c>
      <c r="N10" s="77" t="s">
        <v>1059</v>
      </c>
      <c r="O10" s="79" t="s">
        <v>1062</v>
      </c>
      <c r="P10" s="77" t="s">
        <v>1064</v>
      </c>
      <c r="Q10" s="58"/>
      <c r="R10" s="78" t="s">
        <v>1061</v>
      </c>
      <c r="S10" s="80" t="s">
        <v>1060</v>
      </c>
      <c r="T10" s="61" t="s">
        <v>1033</v>
      </c>
      <c r="U10" s="76" t="s">
        <v>1034</v>
      </c>
      <c r="V10" s="61" t="s">
        <v>1065</v>
      </c>
      <c r="W10" s="61" t="s">
        <v>1066</v>
      </c>
      <c r="X10" s="61" t="s">
        <v>743</v>
      </c>
      <c r="Y10" s="61" t="s">
        <v>1026</v>
      </c>
      <c r="Z10" s="61" t="s">
        <v>1026</v>
      </c>
      <c r="AA10" s="61" t="s">
        <v>1029</v>
      </c>
      <c r="AB10" s="61" t="s">
        <v>1030</v>
      </c>
      <c r="AC10" s="61"/>
      <c r="AD10" s="61" t="s">
        <v>1048</v>
      </c>
      <c r="AE10" s="61" t="s">
        <v>1089</v>
      </c>
      <c r="AF10" s="61" t="s">
        <v>1068</v>
      </c>
      <c r="AG10" s="70" t="s">
        <v>1041</v>
      </c>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c r="BM10" s="73"/>
      <c r="BN10" s="73"/>
      <c r="BO10" s="73"/>
      <c r="BP10" s="73"/>
      <c r="BQ10" s="73"/>
      <c r="BR10" s="73"/>
      <c r="BS10" s="73"/>
      <c r="BT10" s="73"/>
      <c r="BU10" s="73"/>
      <c r="BV10" s="73"/>
      <c r="BW10" s="73"/>
      <c r="BX10" s="73"/>
      <c r="BY10" s="73"/>
      <c r="BZ10" s="73"/>
      <c r="CA10" s="73"/>
      <c r="CB10" s="73"/>
      <c r="CC10" s="73"/>
      <c r="CD10" s="73"/>
      <c r="CE10" s="73"/>
      <c r="CF10" s="73"/>
      <c r="CG10" s="73"/>
      <c r="CH10" s="73"/>
      <c r="CI10" s="73"/>
      <c r="CJ10" s="73"/>
      <c r="CK10" s="73"/>
      <c r="CL10" s="73"/>
      <c r="CM10" s="73"/>
      <c r="CN10" s="73"/>
      <c r="CO10" s="73"/>
      <c r="CP10" s="73"/>
      <c r="CQ10" s="73"/>
      <c r="CR10" s="73"/>
      <c r="CS10" s="73"/>
      <c r="CT10" s="73"/>
      <c r="CU10" s="73"/>
      <c r="CV10" s="73"/>
      <c r="CW10" s="73"/>
      <c r="CX10" s="73"/>
      <c r="CY10" s="73"/>
      <c r="CZ10" s="73"/>
      <c r="DA10" s="73"/>
      <c r="DB10" s="73"/>
      <c r="DC10" s="73"/>
      <c r="DD10" s="73"/>
      <c r="DE10" s="73"/>
      <c r="DF10" s="73"/>
      <c r="DG10" s="73"/>
      <c r="DH10" s="73"/>
      <c r="DI10" s="73"/>
      <c r="DJ10" s="73"/>
      <c r="DK10" s="73"/>
      <c r="DL10" s="73"/>
      <c r="DM10" s="73"/>
      <c r="DN10" s="73"/>
      <c r="DO10" s="73"/>
      <c r="DP10" s="73"/>
      <c r="DQ10" s="73"/>
      <c r="DR10" s="73"/>
      <c r="DS10" s="73"/>
      <c r="DT10" s="73"/>
      <c r="DU10" s="73"/>
      <c r="DV10" s="73"/>
      <c r="DW10" s="73"/>
      <c r="DX10" s="73"/>
      <c r="DY10" s="73"/>
      <c r="DZ10" s="73"/>
      <c r="EA10" s="73"/>
      <c r="EB10" s="73"/>
      <c r="EC10" s="73"/>
      <c r="ED10" s="73"/>
      <c r="EE10" s="73"/>
      <c r="EF10" s="73"/>
      <c r="EG10" s="73"/>
      <c r="EH10" s="73"/>
      <c r="EI10" s="73"/>
      <c r="EJ10" s="73"/>
      <c r="EK10" s="73"/>
      <c r="EL10" s="73"/>
      <c r="EM10" s="73"/>
      <c r="EN10" s="73"/>
      <c r="EO10" s="73"/>
      <c r="EP10" s="73"/>
      <c r="EQ10" s="73"/>
      <c r="ER10" s="73"/>
      <c r="ES10" s="73"/>
      <c r="ET10" s="73"/>
      <c r="EU10" s="73"/>
      <c r="EV10" s="73"/>
      <c r="EW10" s="73"/>
      <c r="EX10" s="73"/>
      <c r="EY10" s="73"/>
      <c r="EZ10" s="73"/>
      <c r="FA10" s="73"/>
      <c r="FB10" s="73"/>
      <c r="FC10" s="73"/>
      <c r="FD10" s="73"/>
      <c r="FE10" s="73"/>
      <c r="FF10" s="73"/>
      <c r="FG10" s="73"/>
      <c r="FH10" s="73"/>
      <c r="FI10" s="73"/>
      <c r="FJ10" s="73"/>
      <c r="FK10" s="73"/>
      <c r="FL10" s="73"/>
      <c r="FM10" s="73"/>
      <c r="FN10" s="73"/>
      <c r="FO10" s="73"/>
      <c r="FP10" s="73"/>
      <c r="FQ10" s="73"/>
      <c r="FR10" s="73"/>
      <c r="FS10" s="73"/>
      <c r="FT10" s="73"/>
      <c r="FU10" s="73"/>
      <c r="FV10" s="73"/>
      <c r="FW10" s="73"/>
      <c r="FX10" s="73"/>
      <c r="FY10" s="73"/>
      <c r="FZ10" s="73"/>
      <c r="GA10" s="73"/>
      <c r="GB10" s="73"/>
      <c r="GC10" s="73"/>
      <c r="GD10" s="73"/>
      <c r="GE10" s="73"/>
      <c r="GF10" s="73"/>
      <c r="GG10" s="73"/>
      <c r="GH10" s="73"/>
      <c r="GI10" s="73"/>
      <c r="GJ10" s="73"/>
      <c r="GK10" s="73"/>
      <c r="GL10" s="73"/>
      <c r="GM10" s="73"/>
      <c r="GN10" s="73"/>
      <c r="GO10" s="73"/>
      <c r="GP10" s="73"/>
      <c r="GQ10" s="73"/>
      <c r="GR10" s="73"/>
      <c r="GS10" s="73"/>
      <c r="GT10" s="73"/>
      <c r="GU10" s="73"/>
      <c r="GV10" s="73"/>
      <c r="GW10" s="73"/>
      <c r="GX10" s="73"/>
      <c r="GY10" s="73"/>
      <c r="GZ10" s="73"/>
      <c r="HA10" s="73"/>
      <c r="HB10" s="73"/>
      <c r="HC10" s="73"/>
      <c r="HD10" s="73"/>
      <c r="HE10" s="73"/>
      <c r="HF10" s="73"/>
    </row>
    <row r="11" spans="1:214" s="64" customFormat="1" ht="70" x14ac:dyDescent="0.2">
      <c r="B11" s="65"/>
      <c r="C11" s="62"/>
      <c r="D11" s="68">
        <v>128.10411500000001</v>
      </c>
      <c r="E11" s="81">
        <v>-15.105165</v>
      </c>
      <c r="F11" s="59" t="s">
        <v>1025</v>
      </c>
      <c r="G11" s="60">
        <v>6</v>
      </c>
      <c r="H11" s="75">
        <v>2023</v>
      </c>
      <c r="I11" s="75">
        <v>7</v>
      </c>
      <c r="J11" s="75">
        <v>15</v>
      </c>
      <c r="K11" s="75">
        <v>2023</v>
      </c>
      <c r="L11" s="75">
        <v>8</v>
      </c>
      <c r="M11" s="75">
        <v>3</v>
      </c>
      <c r="N11" s="77" t="s">
        <v>1069</v>
      </c>
      <c r="O11" s="67" t="s">
        <v>1043</v>
      </c>
      <c r="P11" s="67" t="s">
        <v>1044</v>
      </c>
      <c r="Q11" s="58"/>
      <c r="R11" s="60" t="s">
        <v>1070</v>
      </c>
      <c r="S11" s="58" t="s">
        <v>1071</v>
      </c>
      <c r="T11" s="61" t="s">
        <v>1033</v>
      </c>
      <c r="U11" s="76" t="s">
        <v>1034</v>
      </c>
      <c r="V11" s="61" t="s">
        <v>1072</v>
      </c>
      <c r="W11" s="61" t="s">
        <v>1126</v>
      </c>
      <c r="X11" s="61" t="s">
        <v>1057</v>
      </c>
      <c r="Y11" s="61" t="s">
        <v>1026</v>
      </c>
      <c r="Z11" s="61" t="s">
        <v>1026</v>
      </c>
      <c r="AA11" s="61" t="s">
        <v>1029</v>
      </c>
      <c r="AB11" s="61" t="s">
        <v>1030</v>
      </c>
      <c r="AC11" s="61"/>
      <c r="AD11" s="61" t="s">
        <v>1048</v>
      </c>
      <c r="AE11" s="61" t="s">
        <v>1090</v>
      </c>
      <c r="AF11" s="61" t="s">
        <v>1073</v>
      </c>
      <c r="AG11" s="70" t="s">
        <v>1041</v>
      </c>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3"/>
      <c r="BX11" s="73"/>
      <c r="BY11" s="73"/>
      <c r="BZ11" s="73"/>
      <c r="CA11" s="73"/>
      <c r="CB11" s="73"/>
      <c r="CC11" s="73"/>
      <c r="CD11" s="73"/>
      <c r="CE11" s="73"/>
      <c r="CF11" s="73"/>
      <c r="CG11" s="73"/>
      <c r="CH11" s="73"/>
      <c r="CI11" s="73"/>
      <c r="CJ11" s="73"/>
      <c r="CK11" s="73"/>
      <c r="CL11" s="73"/>
      <c r="CM11" s="73"/>
      <c r="CN11" s="73"/>
      <c r="CO11" s="73"/>
      <c r="CP11" s="73"/>
      <c r="CQ11" s="73"/>
      <c r="CR11" s="73"/>
      <c r="CS11" s="73"/>
      <c r="CT11" s="73"/>
      <c r="CU11" s="73"/>
      <c r="CV11" s="73"/>
      <c r="CW11" s="73"/>
      <c r="CX11" s="73"/>
      <c r="CY11" s="73"/>
      <c r="CZ11" s="73"/>
      <c r="DA11" s="73"/>
      <c r="DB11" s="73"/>
      <c r="DC11" s="73"/>
      <c r="DD11" s="73"/>
      <c r="DE11" s="73"/>
      <c r="DF11" s="73"/>
      <c r="DG11" s="73"/>
      <c r="DH11" s="73"/>
      <c r="DI11" s="73"/>
      <c r="DJ11" s="73"/>
      <c r="DK11" s="73"/>
      <c r="DL11" s="73"/>
      <c r="DM11" s="73"/>
      <c r="DN11" s="73"/>
      <c r="DO11" s="73"/>
      <c r="DP11" s="73"/>
      <c r="DQ11" s="73"/>
      <c r="DR11" s="73"/>
      <c r="DS11" s="73"/>
      <c r="DT11" s="73"/>
      <c r="DU11" s="73"/>
      <c r="DV11" s="73"/>
      <c r="DW11" s="73"/>
      <c r="DX11" s="73"/>
      <c r="DY11" s="73"/>
      <c r="DZ11" s="73"/>
      <c r="EA11" s="73"/>
      <c r="EB11" s="73"/>
      <c r="EC11" s="73"/>
      <c r="ED11" s="73"/>
      <c r="EE11" s="73"/>
      <c r="EF11" s="73"/>
      <c r="EG11" s="73"/>
      <c r="EH11" s="73"/>
      <c r="EI11" s="73"/>
      <c r="EJ11" s="73"/>
      <c r="EK11" s="73"/>
      <c r="EL11" s="73"/>
      <c r="EM11" s="73"/>
      <c r="EN11" s="73"/>
      <c r="EO11" s="73"/>
      <c r="EP11" s="73"/>
      <c r="EQ11" s="73"/>
      <c r="ER11" s="73"/>
      <c r="ES11" s="73"/>
      <c r="ET11" s="73"/>
      <c r="EU11" s="73"/>
      <c r="EV11" s="73"/>
      <c r="EW11" s="73"/>
      <c r="EX11" s="73"/>
      <c r="EY11" s="73"/>
      <c r="EZ11" s="73"/>
      <c r="FA11" s="73"/>
      <c r="FB11" s="73"/>
      <c r="FC11" s="73"/>
      <c r="FD11" s="73"/>
      <c r="FE11" s="73"/>
      <c r="FF11" s="73"/>
      <c r="FG11" s="73"/>
      <c r="FH11" s="73"/>
      <c r="FI11" s="73"/>
      <c r="FJ11" s="73"/>
      <c r="FK11" s="73"/>
      <c r="FL11" s="73"/>
      <c r="FM11" s="73"/>
      <c r="FN11" s="73"/>
      <c r="FO11" s="73"/>
      <c r="FP11" s="73"/>
      <c r="FQ11" s="73"/>
      <c r="FR11" s="73"/>
      <c r="FS11" s="73"/>
      <c r="FT11" s="73"/>
      <c r="FU11" s="73"/>
      <c r="FV11" s="73"/>
      <c r="FW11" s="73"/>
      <c r="FX11" s="73"/>
      <c r="FY11" s="73"/>
      <c r="FZ11" s="73"/>
      <c r="GA11" s="73"/>
      <c r="GB11" s="73"/>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row>
    <row r="12" spans="1:214" s="64" customFormat="1" ht="88" customHeight="1" x14ac:dyDescent="0.2">
      <c r="B12" s="65"/>
      <c r="C12" s="62"/>
      <c r="D12" s="68">
        <v>128.11187799999999</v>
      </c>
      <c r="E12" s="68">
        <v>-15.077346</v>
      </c>
      <c r="F12" s="59" t="s">
        <v>1025</v>
      </c>
      <c r="G12" s="60">
        <v>3</v>
      </c>
      <c r="H12" s="75">
        <v>2023</v>
      </c>
      <c r="I12" s="75">
        <v>7</v>
      </c>
      <c r="J12" s="75">
        <v>15</v>
      </c>
      <c r="K12" s="75">
        <v>2023</v>
      </c>
      <c r="L12" s="75">
        <v>8</v>
      </c>
      <c r="M12" s="75">
        <v>3</v>
      </c>
      <c r="N12" s="77" t="s">
        <v>1069</v>
      </c>
      <c r="O12" s="64" t="s">
        <v>1063</v>
      </c>
      <c r="P12" s="64" t="s">
        <v>1105</v>
      </c>
      <c r="Q12" s="61"/>
      <c r="R12" s="78" t="s">
        <v>1027</v>
      </c>
      <c r="S12" s="61" t="s">
        <v>1032</v>
      </c>
      <c r="T12" s="61" t="s">
        <v>1033</v>
      </c>
      <c r="U12" s="76" t="s">
        <v>1034</v>
      </c>
      <c r="V12" s="61" t="s">
        <v>1075</v>
      </c>
      <c r="W12" s="61" t="s">
        <v>1126</v>
      </c>
      <c r="X12" s="61" t="s">
        <v>1057</v>
      </c>
      <c r="Y12" s="61" t="s">
        <v>1026</v>
      </c>
      <c r="Z12" s="61" t="s">
        <v>1026</v>
      </c>
      <c r="AA12" s="61" t="s">
        <v>1029</v>
      </c>
      <c r="AB12" s="61" t="s">
        <v>1030</v>
      </c>
      <c r="AC12" s="61" t="s">
        <v>1052</v>
      </c>
      <c r="AD12" s="61" t="s">
        <v>1035</v>
      </c>
      <c r="AE12" s="61" t="s">
        <v>1093</v>
      </c>
      <c r="AF12" s="61" t="s">
        <v>1076</v>
      </c>
      <c r="AG12" s="70" t="s">
        <v>1041</v>
      </c>
      <c r="AH12" s="73"/>
      <c r="AI12" s="73"/>
      <c r="AJ12" s="73"/>
      <c r="AK12" s="73"/>
      <c r="AL12" s="73"/>
      <c r="AM12" s="73"/>
      <c r="AN12" s="73"/>
      <c r="AO12" s="73"/>
      <c r="AP12" s="73"/>
      <c r="AQ12" s="73"/>
      <c r="AR12" s="73"/>
      <c r="AS12" s="73"/>
      <c r="AT12" s="73"/>
      <c r="AU12" s="73"/>
      <c r="AV12" s="73"/>
      <c r="AW12" s="73"/>
      <c r="AX12" s="73"/>
      <c r="AY12" s="73"/>
      <c r="AZ12" s="73"/>
      <c r="BA12" s="73"/>
      <c r="BB12" s="73"/>
      <c r="BC12" s="73"/>
      <c r="BD12" s="73"/>
      <c r="BE12" s="73"/>
      <c r="BF12" s="73"/>
      <c r="BG12" s="73"/>
      <c r="BH12" s="73"/>
      <c r="BI12" s="73"/>
      <c r="BJ12" s="73"/>
      <c r="BK12" s="73"/>
      <c r="BL12" s="73"/>
      <c r="BM12" s="73"/>
      <c r="BN12" s="73"/>
      <c r="BO12" s="73"/>
      <c r="BP12" s="73"/>
      <c r="BQ12" s="73"/>
      <c r="BR12" s="73"/>
      <c r="BS12" s="73"/>
      <c r="BT12" s="73"/>
      <c r="BU12" s="73"/>
      <c r="BV12" s="73"/>
      <c r="BW12" s="73"/>
      <c r="BX12" s="73"/>
      <c r="BY12" s="73"/>
      <c r="BZ12" s="73"/>
      <c r="CA12" s="73"/>
      <c r="CB12" s="73"/>
      <c r="CC12" s="73"/>
      <c r="CD12" s="73"/>
      <c r="CE12" s="73"/>
      <c r="CF12" s="73"/>
      <c r="CG12" s="73"/>
      <c r="CH12" s="73"/>
      <c r="CI12" s="73"/>
      <c r="CJ12" s="73"/>
      <c r="CK12" s="73"/>
      <c r="CL12" s="73"/>
      <c r="CM12" s="73"/>
      <c r="CN12" s="73"/>
      <c r="CO12" s="73"/>
      <c r="CP12" s="73"/>
      <c r="CQ12" s="73"/>
      <c r="CR12" s="73"/>
      <c r="CS12" s="73"/>
      <c r="CT12" s="73"/>
      <c r="CU12" s="73"/>
      <c r="CV12" s="73"/>
      <c r="CW12" s="73"/>
      <c r="CX12" s="73"/>
      <c r="CY12" s="73"/>
      <c r="CZ12" s="73"/>
      <c r="DA12" s="73"/>
      <c r="DB12" s="73"/>
      <c r="DC12" s="73"/>
      <c r="DD12" s="73"/>
      <c r="DE12" s="73"/>
      <c r="DF12" s="73"/>
      <c r="DG12" s="73"/>
      <c r="DH12" s="73"/>
      <c r="DI12" s="73"/>
      <c r="DJ12" s="73"/>
      <c r="DK12" s="73"/>
      <c r="DL12" s="73"/>
      <c r="DM12" s="73"/>
      <c r="DN12" s="73"/>
      <c r="DO12" s="73"/>
      <c r="DP12" s="73"/>
      <c r="DQ12" s="73"/>
      <c r="DR12" s="73"/>
      <c r="DS12" s="73"/>
      <c r="DT12" s="73"/>
      <c r="DU12" s="73"/>
      <c r="DV12" s="73"/>
      <c r="DW12" s="73"/>
      <c r="DX12" s="73"/>
      <c r="DY12" s="73"/>
      <c r="DZ12" s="73"/>
      <c r="EA12" s="73"/>
      <c r="EB12" s="73"/>
      <c r="EC12" s="73"/>
      <c r="ED12" s="73"/>
      <c r="EE12" s="73"/>
      <c r="EF12" s="73"/>
      <c r="EG12" s="73"/>
      <c r="EH12" s="73"/>
      <c r="EI12" s="73"/>
      <c r="EJ12" s="73"/>
      <c r="EK12" s="73"/>
      <c r="EL12" s="73"/>
      <c r="EM12" s="73"/>
      <c r="EN12" s="73"/>
      <c r="EO12" s="73"/>
      <c r="EP12" s="73"/>
      <c r="EQ12" s="73"/>
      <c r="ER12" s="73"/>
      <c r="ES12" s="73"/>
      <c r="ET12" s="73"/>
      <c r="EU12" s="73"/>
      <c r="EV12" s="73"/>
      <c r="EW12" s="73"/>
      <c r="EX12" s="73"/>
      <c r="EY12" s="73"/>
      <c r="EZ12" s="73"/>
      <c r="FA12" s="73"/>
      <c r="FB12" s="73"/>
      <c r="FC12" s="73"/>
      <c r="FD12" s="73"/>
      <c r="FE12" s="73"/>
      <c r="FF12" s="73"/>
      <c r="FG12" s="73"/>
      <c r="FH12" s="73"/>
      <c r="FI12" s="73"/>
      <c r="FJ12" s="73"/>
      <c r="FK12" s="73"/>
      <c r="FL12" s="73"/>
      <c r="FM12" s="73"/>
      <c r="FN12" s="73"/>
      <c r="FO12" s="73"/>
      <c r="FP12" s="73"/>
      <c r="FQ12" s="73"/>
      <c r="FR12" s="73"/>
      <c r="FS12" s="73"/>
      <c r="FT12" s="73"/>
      <c r="FU12" s="73"/>
      <c r="FV12" s="73"/>
      <c r="FW12" s="73"/>
      <c r="FX12" s="73"/>
      <c r="FY12" s="73"/>
      <c r="FZ12" s="73"/>
      <c r="GA12" s="73"/>
      <c r="GB12" s="73"/>
      <c r="GC12" s="73"/>
      <c r="GD12" s="73"/>
      <c r="GE12" s="73"/>
      <c r="GF12" s="73"/>
      <c r="GG12" s="73"/>
      <c r="GH12" s="73"/>
      <c r="GI12" s="73"/>
      <c r="GJ12" s="73"/>
      <c r="GK12" s="73"/>
      <c r="GL12" s="73"/>
      <c r="GM12" s="73"/>
      <c r="GN12" s="73"/>
      <c r="GO12" s="73"/>
      <c r="GP12" s="73"/>
      <c r="GQ12" s="73"/>
      <c r="GR12" s="73"/>
      <c r="GS12" s="73"/>
      <c r="GT12" s="73"/>
      <c r="GU12" s="73"/>
      <c r="GV12" s="73"/>
      <c r="GW12" s="73"/>
      <c r="GX12" s="73"/>
      <c r="GY12" s="73"/>
      <c r="GZ12" s="73"/>
      <c r="HA12" s="73"/>
      <c r="HB12" s="73"/>
      <c r="HC12" s="73"/>
      <c r="HD12" s="73"/>
      <c r="HE12" s="73"/>
      <c r="HF12" s="73"/>
    </row>
    <row r="13" spans="1:214" s="64" customFormat="1" ht="70" x14ac:dyDescent="0.2">
      <c r="B13" s="65"/>
      <c r="C13" s="62"/>
      <c r="D13" s="68">
        <v>128.40946700000001</v>
      </c>
      <c r="E13" s="68">
        <v>-14.793581</v>
      </c>
      <c r="F13" s="59" t="s">
        <v>1025</v>
      </c>
      <c r="G13" s="60">
        <v>3</v>
      </c>
      <c r="H13" s="75">
        <v>2023</v>
      </c>
      <c r="I13" s="75">
        <v>7</v>
      </c>
      <c r="J13" s="75">
        <v>15</v>
      </c>
      <c r="K13" s="75">
        <v>2023</v>
      </c>
      <c r="L13" s="75">
        <v>8</v>
      </c>
      <c r="M13" s="75">
        <v>3</v>
      </c>
      <c r="N13" s="72" t="s">
        <v>1079</v>
      </c>
      <c r="O13" s="67" t="s">
        <v>1043</v>
      </c>
      <c r="P13" s="67" t="s">
        <v>1044</v>
      </c>
      <c r="Q13" s="58"/>
      <c r="R13" s="60" t="s">
        <v>1070</v>
      </c>
      <c r="S13" s="58" t="s">
        <v>1071</v>
      </c>
      <c r="T13" s="61" t="s">
        <v>1033</v>
      </c>
      <c r="U13" s="76" t="s">
        <v>1034</v>
      </c>
      <c r="V13" s="61" t="s">
        <v>1077</v>
      </c>
      <c r="W13" s="61" t="s">
        <v>1067</v>
      </c>
      <c r="X13" s="61" t="s">
        <v>1057</v>
      </c>
      <c r="Y13" s="61" t="s">
        <v>1026</v>
      </c>
      <c r="Z13" s="61" t="s">
        <v>1026</v>
      </c>
      <c r="AA13" s="61" t="s">
        <v>1029</v>
      </c>
      <c r="AB13" s="61" t="s">
        <v>1030</v>
      </c>
      <c r="AC13" s="61"/>
      <c r="AD13" s="61" t="s">
        <v>1048</v>
      </c>
      <c r="AE13" s="61" t="s">
        <v>1091</v>
      </c>
      <c r="AF13" s="61" t="s">
        <v>1078</v>
      </c>
      <c r="AG13" s="70" t="s">
        <v>1041</v>
      </c>
      <c r="AH13" s="73"/>
      <c r="AI13" s="73"/>
      <c r="AJ13" s="73"/>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c r="BI13" s="73"/>
      <c r="BJ13" s="73"/>
      <c r="BK13" s="73"/>
      <c r="BL13" s="73"/>
      <c r="BM13" s="73"/>
      <c r="BN13" s="73"/>
      <c r="BO13" s="73"/>
      <c r="BP13" s="73"/>
      <c r="BQ13" s="73"/>
      <c r="BR13" s="73"/>
      <c r="BS13" s="73"/>
      <c r="BT13" s="73"/>
      <c r="BU13" s="73"/>
      <c r="BV13" s="73"/>
      <c r="BW13" s="73"/>
      <c r="BX13" s="73"/>
      <c r="BY13" s="73"/>
      <c r="BZ13" s="73"/>
      <c r="CA13" s="73"/>
      <c r="CB13" s="73"/>
      <c r="CC13" s="73"/>
      <c r="CD13" s="73"/>
      <c r="CE13" s="73"/>
      <c r="CF13" s="73"/>
      <c r="CG13" s="73"/>
      <c r="CH13" s="73"/>
      <c r="CI13" s="73"/>
      <c r="CJ13" s="73"/>
      <c r="CK13" s="73"/>
      <c r="CL13" s="73"/>
      <c r="CM13" s="73"/>
      <c r="CN13" s="73"/>
      <c r="CO13" s="73"/>
      <c r="CP13" s="73"/>
      <c r="CQ13" s="73"/>
      <c r="CR13" s="73"/>
      <c r="CS13" s="73"/>
      <c r="CT13" s="73"/>
      <c r="CU13" s="73"/>
      <c r="CV13" s="73"/>
      <c r="CW13" s="73"/>
      <c r="CX13" s="73"/>
      <c r="CY13" s="73"/>
      <c r="CZ13" s="73"/>
      <c r="DA13" s="73"/>
      <c r="DB13" s="73"/>
      <c r="DC13" s="73"/>
      <c r="DD13" s="73"/>
      <c r="DE13" s="73"/>
      <c r="DF13" s="73"/>
      <c r="DG13" s="73"/>
      <c r="DH13" s="73"/>
      <c r="DI13" s="73"/>
      <c r="DJ13" s="73"/>
      <c r="DK13" s="73"/>
      <c r="DL13" s="73"/>
      <c r="DM13" s="73"/>
      <c r="DN13" s="73"/>
      <c r="DO13" s="73"/>
      <c r="DP13" s="73"/>
      <c r="DQ13" s="73"/>
      <c r="DR13" s="73"/>
      <c r="DS13" s="73"/>
      <c r="DT13" s="73"/>
      <c r="DU13" s="73"/>
      <c r="DV13" s="73"/>
      <c r="DW13" s="73"/>
      <c r="DX13" s="73"/>
      <c r="DY13" s="73"/>
      <c r="DZ13" s="73"/>
      <c r="EA13" s="73"/>
      <c r="EB13" s="73"/>
      <c r="EC13" s="73"/>
      <c r="ED13" s="73"/>
      <c r="EE13" s="73"/>
      <c r="EF13" s="73"/>
      <c r="EG13" s="73"/>
      <c r="EH13" s="73"/>
      <c r="EI13" s="73"/>
      <c r="EJ13" s="73"/>
      <c r="EK13" s="73"/>
      <c r="EL13" s="73"/>
      <c r="EM13" s="73"/>
      <c r="EN13" s="73"/>
      <c r="EO13" s="73"/>
      <c r="EP13" s="73"/>
      <c r="EQ13" s="73"/>
      <c r="ER13" s="73"/>
      <c r="ES13" s="73"/>
      <c r="ET13" s="73"/>
      <c r="EU13" s="73"/>
      <c r="EV13" s="73"/>
      <c r="EW13" s="73"/>
      <c r="EX13" s="73"/>
      <c r="EY13" s="73"/>
      <c r="EZ13" s="73"/>
      <c r="FA13" s="73"/>
      <c r="FB13" s="73"/>
      <c r="FC13" s="73"/>
      <c r="FD13" s="73"/>
      <c r="FE13" s="73"/>
      <c r="FF13" s="73"/>
      <c r="FG13" s="73"/>
      <c r="FH13" s="73"/>
      <c r="FI13" s="73"/>
      <c r="FJ13" s="73"/>
      <c r="FK13" s="73"/>
      <c r="FL13" s="73"/>
      <c r="FM13" s="73"/>
      <c r="FN13" s="73"/>
      <c r="FO13" s="73"/>
      <c r="FP13" s="73"/>
      <c r="FQ13" s="73"/>
      <c r="FR13" s="73"/>
      <c r="FS13" s="73"/>
      <c r="FT13" s="73"/>
      <c r="FU13" s="73"/>
      <c r="FV13" s="73"/>
      <c r="FW13" s="73"/>
      <c r="FX13" s="73"/>
      <c r="FY13" s="73"/>
      <c r="FZ13" s="73"/>
      <c r="GA13" s="73"/>
      <c r="GB13" s="73"/>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row>
    <row r="14" spans="1:214" s="64" customFormat="1" ht="70" x14ac:dyDescent="0.2">
      <c r="B14" s="65"/>
      <c r="C14" s="62"/>
      <c r="D14" s="68">
        <v>128.44462200000001</v>
      </c>
      <c r="E14" s="68">
        <v>-14.851889999999999</v>
      </c>
      <c r="F14" s="59" t="s">
        <v>1025</v>
      </c>
      <c r="G14" s="60">
        <v>5</v>
      </c>
      <c r="H14" s="75">
        <v>2023</v>
      </c>
      <c r="I14" s="75">
        <v>7</v>
      </c>
      <c r="J14" s="75">
        <v>15</v>
      </c>
      <c r="K14" s="75">
        <v>2023</v>
      </c>
      <c r="L14" s="75">
        <v>8</v>
      </c>
      <c r="M14" s="75">
        <v>3</v>
      </c>
      <c r="N14" s="77" t="s">
        <v>1080</v>
      </c>
      <c r="O14" s="58" t="s">
        <v>1086</v>
      </c>
      <c r="P14" s="80" t="s">
        <v>1085</v>
      </c>
      <c r="R14" s="82" t="s">
        <v>1081</v>
      </c>
      <c r="S14" s="58" t="s">
        <v>1082</v>
      </c>
      <c r="T14" s="61" t="s">
        <v>1033</v>
      </c>
      <c r="U14" s="76" t="s">
        <v>1034</v>
      </c>
      <c r="V14" s="61" t="s">
        <v>1083</v>
      </c>
      <c r="W14" s="61" t="s">
        <v>1066</v>
      </c>
      <c r="X14" s="61" t="s">
        <v>743</v>
      </c>
      <c r="Y14" s="61" t="s">
        <v>1026</v>
      </c>
      <c r="Z14" s="61" t="s">
        <v>1026</v>
      </c>
      <c r="AA14" s="61" t="s">
        <v>1029</v>
      </c>
      <c r="AB14" s="61" t="s">
        <v>1030</v>
      </c>
      <c r="AC14" s="58"/>
      <c r="AD14" s="61" t="s">
        <v>1035</v>
      </c>
      <c r="AE14" s="61" t="s">
        <v>1094</v>
      </c>
      <c r="AF14" s="61" t="s">
        <v>1084</v>
      </c>
      <c r="AG14" s="70" t="s">
        <v>1041</v>
      </c>
      <c r="AH14" s="73"/>
      <c r="AI14" s="73"/>
      <c r="AJ14" s="73"/>
      <c r="AK14" s="73"/>
      <c r="AL14" s="73"/>
      <c r="AM14" s="73"/>
      <c r="AN14" s="73"/>
      <c r="AO14" s="73"/>
      <c r="AP14" s="73"/>
      <c r="AQ14" s="73"/>
      <c r="AR14" s="73"/>
      <c r="AS14" s="73"/>
      <c r="AT14" s="73"/>
      <c r="AU14" s="73"/>
      <c r="AV14" s="73"/>
      <c r="AW14" s="73"/>
      <c r="AX14" s="73"/>
      <c r="AY14" s="73"/>
      <c r="AZ14" s="73"/>
      <c r="BA14" s="73"/>
      <c r="BB14" s="73"/>
      <c r="BC14" s="73"/>
      <c r="BD14" s="73"/>
      <c r="BE14" s="73"/>
      <c r="BF14" s="73"/>
      <c r="BG14" s="73"/>
      <c r="BH14" s="73"/>
      <c r="BI14" s="73"/>
      <c r="BJ14" s="73"/>
      <c r="BK14" s="73"/>
      <c r="BL14" s="73"/>
      <c r="BM14" s="73"/>
      <c r="BN14" s="73"/>
      <c r="BO14" s="73"/>
      <c r="BP14" s="73"/>
      <c r="BQ14" s="73"/>
      <c r="BR14" s="73"/>
      <c r="BS14" s="73"/>
      <c r="BT14" s="73"/>
      <c r="BU14" s="73"/>
      <c r="BV14" s="73"/>
      <c r="BW14" s="73"/>
      <c r="BX14" s="73"/>
      <c r="BY14" s="73"/>
      <c r="BZ14" s="73"/>
      <c r="CA14" s="73"/>
      <c r="CB14" s="73"/>
      <c r="CC14" s="73"/>
      <c r="CD14" s="73"/>
      <c r="CE14" s="73"/>
      <c r="CF14" s="73"/>
      <c r="CG14" s="73"/>
      <c r="CH14" s="73"/>
      <c r="CI14" s="73"/>
      <c r="CJ14" s="73"/>
      <c r="CK14" s="73"/>
      <c r="CL14" s="73"/>
      <c r="CM14" s="73"/>
      <c r="CN14" s="73"/>
      <c r="CO14" s="73"/>
      <c r="CP14" s="73"/>
      <c r="CQ14" s="73"/>
      <c r="CR14" s="73"/>
      <c r="CS14" s="73"/>
      <c r="CT14" s="73"/>
      <c r="CU14" s="73"/>
      <c r="CV14" s="73"/>
      <c r="CW14" s="73"/>
      <c r="CX14" s="73"/>
      <c r="CY14" s="73"/>
      <c r="CZ14" s="73"/>
      <c r="DA14" s="73"/>
      <c r="DB14" s="73"/>
      <c r="DC14" s="73"/>
      <c r="DD14" s="73"/>
      <c r="DE14" s="73"/>
      <c r="DF14" s="73"/>
      <c r="DG14" s="73"/>
      <c r="DH14" s="73"/>
      <c r="DI14" s="73"/>
      <c r="DJ14" s="73"/>
      <c r="DK14" s="73"/>
      <c r="DL14" s="73"/>
      <c r="DM14" s="73"/>
      <c r="DN14" s="73"/>
      <c r="DO14" s="73"/>
      <c r="DP14" s="73"/>
      <c r="DQ14" s="73"/>
      <c r="DR14" s="73"/>
      <c r="DS14" s="73"/>
      <c r="DT14" s="73"/>
      <c r="DU14" s="73"/>
      <c r="DV14" s="73"/>
      <c r="DW14" s="73"/>
      <c r="DX14" s="73"/>
      <c r="DY14" s="73"/>
      <c r="DZ14" s="73"/>
      <c r="EA14" s="73"/>
      <c r="EB14" s="73"/>
      <c r="EC14" s="73"/>
      <c r="ED14" s="73"/>
      <c r="EE14" s="73"/>
      <c r="EF14" s="73"/>
      <c r="EG14" s="73"/>
      <c r="EH14" s="73"/>
      <c r="EI14" s="73"/>
      <c r="EJ14" s="73"/>
      <c r="EK14" s="73"/>
      <c r="EL14" s="73"/>
      <c r="EM14" s="73"/>
      <c r="EN14" s="73"/>
      <c r="EO14" s="73"/>
      <c r="EP14" s="73"/>
      <c r="EQ14" s="73"/>
      <c r="ER14" s="73"/>
      <c r="ES14" s="73"/>
      <c r="ET14" s="73"/>
      <c r="EU14" s="73"/>
      <c r="EV14" s="73"/>
      <c r="EW14" s="73"/>
      <c r="EX14" s="73"/>
      <c r="EY14" s="73"/>
      <c r="EZ14" s="73"/>
      <c r="FA14" s="73"/>
      <c r="FB14" s="73"/>
      <c r="FC14" s="73"/>
      <c r="FD14" s="73"/>
      <c r="FE14" s="73"/>
      <c r="FF14" s="73"/>
      <c r="FG14" s="73"/>
      <c r="FH14" s="73"/>
      <c r="FI14" s="73"/>
      <c r="FJ14" s="73"/>
      <c r="FK14" s="73"/>
      <c r="FL14" s="73"/>
      <c r="FM14" s="73"/>
      <c r="FN14" s="73"/>
      <c r="FO14" s="73"/>
      <c r="FP14" s="73"/>
      <c r="FQ14" s="73"/>
      <c r="FR14" s="73"/>
      <c r="FS14" s="73"/>
      <c r="FT14" s="73"/>
      <c r="FU14" s="73"/>
      <c r="FV14" s="73"/>
      <c r="FW14" s="73"/>
      <c r="FX14" s="73"/>
      <c r="FY14" s="73"/>
      <c r="FZ14" s="73"/>
      <c r="GA14" s="73"/>
      <c r="GB14" s="73"/>
      <c r="GC14" s="73"/>
      <c r="GD14" s="73"/>
      <c r="GE14" s="73"/>
      <c r="GF14" s="73"/>
      <c r="GG14" s="73"/>
      <c r="GH14" s="73"/>
      <c r="GI14" s="73"/>
      <c r="GJ14" s="73"/>
      <c r="GK14" s="73"/>
      <c r="GL14" s="73"/>
      <c r="GM14" s="73"/>
      <c r="GN14" s="73"/>
      <c r="GO14" s="73"/>
      <c r="GP14" s="73"/>
      <c r="GQ14" s="73"/>
      <c r="GR14" s="73"/>
      <c r="GS14" s="73"/>
      <c r="GT14" s="73"/>
      <c r="GU14" s="73"/>
      <c r="GV14" s="73"/>
      <c r="GW14" s="73"/>
      <c r="GX14" s="73"/>
      <c r="GY14" s="73"/>
      <c r="GZ14" s="73"/>
      <c r="HA14" s="73"/>
      <c r="HB14" s="73"/>
      <c r="HC14" s="73"/>
      <c r="HD14" s="73"/>
      <c r="HE14" s="73"/>
      <c r="HF14" s="73"/>
    </row>
    <row r="15" spans="1:214" s="64" customFormat="1" ht="70" x14ac:dyDescent="0.2">
      <c r="B15" s="65"/>
      <c r="C15" s="62"/>
      <c r="D15" s="68">
        <v>128.47520499999999</v>
      </c>
      <c r="E15" s="68">
        <v>-14.892011999999999</v>
      </c>
      <c r="F15" s="59" t="s">
        <v>1025</v>
      </c>
      <c r="G15" s="60">
        <v>3</v>
      </c>
      <c r="H15" s="75">
        <v>2023</v>
      </c>
      <c r="I15" s="75">
        <v>7</v>
      </c>
      <c r="J15" s="75">
        <v>15</v>
      </c>
      <c r="K15" s="75">
        <v>2023</v>
      </c>
      <c r="L15" s="75">
        <v>8</v>
      </c>
      <c r="M15" s="75">
        <v>3</v>
      </c>
      <c r="N15" s="77" t="s">
        <v>1098</v>
      </c>
      <c r="O15" s="67" t="s">
        <v>1043</v>
      </c>
      <c r="P15" s="67" t="s">
        <v>1044</v>
      </c>
      <c r="Q15" s="58"/>
      <c r="R15" s="60" t="s">
        <v>1070</v>
      </c>
      <c r="S15" s="58" t="s">
        <v>1071</v>
      </c>
      <c r="T15" s="61" t="s">
        <v>1033</v>
      </c>
      <c r="U15" s="76" t="s">
        <v>1034</v>
      </c>
      <c r="V15" s="61" t="s">
        <v>1097</v>
      </c>
      <c r="W15" s="61" t="s">
        <v>1066</v>
      </c>
      <c r="X15" s="61" t="s">
        <v>743</v>
      </c>
      <c r="Y15" s="61" t="s">
        <v>1026</v>
      </c>
      <c r="Z15" s="61" t="s">
        <v>1026</v>
      </c>
      <c r="AA15" s="61" t="s">
        <v>1029</v>
      </c>
      <c r="AB15" s="61" t="s">
        <v>1030</v>
      </c>
      <c r="AC15" s="61"/>
      <c r="AD15" s="61" t="s">
        <v>1048</v>
      </c>
      <c r="AE15" s="61" t="s">
        <v>1095</v>
      </c>
      <c r="AF15" s="61" t="s">
        <v>1096</v>
      </c>
      <c r="AG15" s="70" t="s">
        <v>1041</v>
      </c>
      <c r="AH15" s="73"/>
      <c r="AI15" s="73"/>
      <c r="AJ15" s="73"/>
      <c r="AK15" s="73"/>
      <c r="AL15" s="73"/>
      <c r="AM15" s="73"/>
      <c r="AN15" s="73"/>
      <c r="AO15" s="73"/>
      <c r="AP15" s="73"/>
      <c r="AQ15" s="73"/>
      <c r="AR15" s="73"/>
      <c r="AS15" s="73"/>
      <c r="AT15" s="73"/>
      <c r="AU15" s="73"/>
      <c r="AV15" s="73"/>
      <c r="AW15" s="73"/>
      <c r="AX15" s="73"/>
      <c r="AY15" s="73"/>
      <c r="AZ15" s="73"/>
      <c r="BA15" s="73"/>
      <c r="BB15" s="73"/>
      <c r="BC15" s="73"/>
      <c r="BD15" s="73"/>
      <c r="BE15" s="73"/>
      <c r="BF15" s="73"/>
      <c r="BG15" s="73"/>
      <c r="BH15" s="73"/>
      <c r="BI15" s="73"/>
      <c r="BJ15" s="73"/>
      <c r="BK15" s="73"/>
      <c r="BL15" s="73"/>
      <c r="BM15" s="73"/>
      <c r="BN15" s="73"/>
      <c r="BO15" s="73"/>
      <c r="BP15" s="73"/>
      <c r="BQ15" s="73"/>
      <c r="BR15" s="73"/>
      <c r="BS15" s="73"/>
      <c r="BT15" s="73"/>
      <c r="BU15" s="73"/>
      <c r="BV15" s="73"/>
      <c r="BW15" s="73"/>
      <c r="BX15" s="73"/>
      <c r="BY15" s="73"/>
      <c r="BZ15" s="73"/>
      <c r="CA15" s="73"/>
      <c r="CB15" s="73"/>
      <c r="CC15" s="73"/>
      <c r="CD15" s="73"/>
      <c r="CE15" s="73"/>
      <c r="CF15" s="73"/>
      <c r="CG15" s="73"/>
      <c r="CH15" s="73"/>
      <c r="CI15" s="73"/>
      <c r="CJ15" s="73"/>
      <c r="CK15" s="73"/>
      <c r="CL15" s="73"/>
      <c r="CM15" s="73"/>
      <c r="CN15" s="73"/>
      <c r="CO15" s="73"/>
      <c r="CP15" s="73"/>
      <c r="CQ15" s="73"/>
      <c r="CR15" s="73"/>
      <c r="CS15" s="73"/>
      <c r="CT15" s="73"/>
      <c r="CU15" s="73"/>
      <c r="CV15" s="73"/>
      <c r="CW15" s="73"/>
      <c r="CX15" s="73"/>
      <c r="CY15" s="73"/>
      <c r="CZ15" s="73"/>
      <c r="DA15" s="73"/>
      <c r="DB15" s="73"/>
      <c r="DC15" s="73"/>
      <c r="DD15" s="73"/>
      <c r="DE15" s="73"/>
      <c r="DF15" s="73"/>
      <c r="DG15" s="73"/>
      <c r="DH15" s="73"/>
      <c r="DI15" s="73"/>
      <c r="DJ15" s="73"/>
      <c r="DK15" s="73"/>
      <c r="DL15" s="73"/>
      <c r="DM15" s="73"/>
      <c r="DN15" s="73"/>
      <c r="DO15" s="73"/>
      <c r="DP15" s="73"/>
      <c r="DQ15" s="73"/>
      <c r="DR15" s="73"/>
      <c r="DS15" s="73"/>
      <c r="DT15" s="73"/>
      <c r="DU15" s="73"/>
      <c r="DV15" s="73"/>
      <c r="DW15" s="73"/>
      <c r="DX15" s="73"/>
      <c r="DY15" s="73"/>
      <c r="DZ15" s="73"/>
      <c r="EA15" s="73"/>
      <c r="EB15" s="73"/>
      <c r="EC15" s="73"/>
      <c r="ED15" s="73"/>
      <c r="EE15" s="73"/>
      <c r="EF15" s="73"/>
      <c r="EG15" s="73"/>
      <c r="EH15" s="73"/>
      <c r="EI15" s="73"/>
      <c r="EJ15" s="73"/>
      <c r="EK15" s="73"/>
      <c r="EL15" s="73"/>
      <c r="EM15" s="73"/>
      <c r="EN15" s="73"/>
      <c r="EO15" s="73"/>
      <c r="EP15" s="73"/>
      <c r="EQ15" s="73"/>
      <c r="ER15" s="73"/>
      <c r="ES15" s="73"/>
      <c r="ET15" s="73"/>
      <c r="EU15" s="73"/>
      <c r="EV15" s="73"/>
      <c r="EW15" s="73"/>
      <c r="EX15" s="73"/>
      <c r="EY15" s="73"/>
      <c r="EZ15" s="73"/>
      <c r="FA15" s="73"/>
      <c r="FB15" s="73"/>
      <c r="FC15" s="73"/>
      <c r="FD15" s="73"/>
      <c r="FE15" s="73"/>
      <c r="FF15" s="73"/>
      <c r="FG15" s="73"/>
      <c r="FH15" s="73"/>
      <c r="FI15" s="73"/>
      <c r="FJ15" s="73"/>
      <c r="FK15" s="73"/>
      <c r="FL15" s="73"/>
      <c r="FM15" s="73"/>
      <c r="FN15" s="73"/>
      <c r="FO15" s="73"/>
      <c r="FP15" s="73"/>
      <c r="FQ15" s="73"/>
      <c r="FR15" s="73"/>
      <c r="FS15" s="73"/>
      <c r="FT15" s="73"/>
      <c r="FU15" s="73"/>
      <c r="FV15" s="73"/>
      <c r="FW15" s="73"/>
      <c r="FX15" s="73"/>
      <c r="FY15" s="73"/>
      <c r="FZ15" s="73"/>
      <c r="GA15" s="73"/>
      <c r="GB15" s="73"/>
      <c r="GC15" s="73"/>
      <c r="GD15" s="73"/>
      <c r="GE15" s="73"/>
      <c r="GF15" s="73"/>
      <c r="GG15" s="73"/>
      <c r="GH15" s="73"/>
      <c r="GI15" s="73"/>
      <c r="GJ15" s="73"/>
      <c r="GK15" s="73"/>
      <c r="GL15" s="73"/>
      <c r="GM15" s="73"/>
      <c r="GN15" s="73"/>
      <c r="GO15" s="73"/>
      <c r="GP15" s="73"/>
      <c r="GQ15" s="73"/>
      <c r="GR15" s="73"/>
      <c r="GS15" s="73"/>
      <c r="GT15" s="73"/>
      <c r="GU15" s="73"/>
      <c r="GV15" s="73"/>
      <c r="GW15" s="73"/>
      <c r="GX15" s="73"/>
      <c r="GY15" s="73"/>
      <c r="GZ15" s="73"/>
      <c r="HA15" s="73"/>
      <c r="HB15" s="73"/>
      <c r="HC15" s="73"/>
      <c r="HD15" s="73"/>
      <c r="HE15" s="73"/>
      <c r="HF15" s="73"/>
    </row>
    <row r="16" spans="1:214" s="64" customFormat="1" ht="70" x14ac:dyDescent="0.2">
      <c r="B16" s="65"/>
      <c r="C16" s="62"/>
      <c r="D16" s="68">
        <v>128.265928</v>
      </c>
      <c r="E16" s="68">
        <v>-14.878733</v>
      </c>
      <c r="F16" s="59" t="s">
        <v>1025</v>
      </c>
      <c r="G16" s="60">
        <v>5</v>
      </c>
      <c r="H16" s="75">
        <v>2023</v>
      </c>
      <c r="I16" s="75">
        <v>7</v>
      </c>
      <c r="J16" s="75">
        <v>15</v>
      </c>
      <c r="K16" s="75">
        <v>2023</v>
      </c>
      <c r="L16" s="75">
        <v>8</v>
      </c>
      <c r="M16" s="75">
        <v>3</v>
      </c>
      <c r="N16" s="72" t="s">
        <v>1099</v>
      </c>
      <c r="O16" s="67" t="s">
        <v>1043</v>
      </c>
      <c r="P16" s="67" t="s">
        <v>1044</v>
      </c>
      <c r="Q16" s="58"/>
      <c r="R16" s="60" t="s">
        <v>1070</v>
      </c>
      <c r="S16" s="58" t="s">
        <v>1071</v>
      </c>
      <c r="T16" s="61" t="s">
        <v>1033</v>
      </c>
      <c r="U16" s="76" t="s">
        <v>1034</v>
      </c>
      <c r="V16" s="61" t="s">
        <v>1100</v>
      </c>
      <c r="W16" s="61" t="s">
        <v>1067</v>
      </c>
      <c r="X16" s="61" t="s">
        <v>1057</v>
      </c>
      <c r="Y16" s="61" t="s">
        <v>1026</v>
      </c>
      <c r="Z16" s="61" t="s">
        <v>1026</v>
      </c>
      <c r="AA16" s="61" t="s">
        <v>1029</v>
      </c>
      <c r="AB16" s="61" t="s">
        <v>1030</v>
      </c>
      <c r="AC16" s="61"/>
      <c r="AD16" s="61" t="s">
        <v>1048</v>
      </c>
      <c r="AE16" s="61" t="s">
        <v>1101</v>
      </c>
      <c r="AF16" s="61" t="s">
        <v>1102</v>
      </c>
      <c r="AG16" s="70" t="s">
        <v>1041</v>
      </c>
      <c r="AH16" s="73"/>
      <c r="AI16" s="73"/>
      <c r="AJ16" s="73"/>
      <c r="AK16" s="73"/>
      <c r="AL16" s="73"/>
      <c r="AM16" s="73"/>
      <c r="AN16" s="73"/>
      <c r="AO16" s="73"/>
      <c r="AP16" s="73"/>
      <c r="AQ16" s="73"/>
      <c r="AR16" s="73"/>
      <c r="AS16" s="73"/>
      <c r="AT16" s="73"/>
      <c r="AU16" s="73"/>
      <c r="AV16" s="73"/>
      <c r="AW16" s="73"/>
      <c r="AX16" s="73"/>
      <c r="AY16" s="73"/>
      <c r="AZ16" s="73"/>
      <c r="BA16" s="73"/>
      <c r="BB16" s="73"/>
      <c r="BC16" s="73"/>
      <c r="BD16" s="73"/>
      <c r="BE16" s="73"/>
      <c r="BF16" s="73"/>
      <c r="BG16" s="73"/>
      <c r="BH16" s="73"/>
      <c r="BI16" s="73"/>
      <c r="BJ16" s="73"/>
      <c r="BK16" s="73"/>
      <c r="BL16" s="73"/>
      <c r="BM16" s="73"/>
      <c r="BN16" s="73"/>
      <c r="BO16" s="73"/>
      <c r="BP16" s="73"/>
      <c r="BQ16" s="73"/>
      <c r="BR16" s="73"/>
      <c r="BS16" s="73"/>
      <c r="BT16" s="73"/>
      <c r="BU16" s="73"/>
      <c r="BV16" s="73"/>
      <c r="BW16" s="73"/>
      <c r="BX16" s="73"/>
      <c r="BY16" s="73"/>
      <c r="BZ16" s="73"/>
      <c r="CA16" s="73"/>
      <c r="CB16" s="73"/>
      <c r="CC16" s="73"/>
      <c r="CD16" s="73"/>
      <c r="CE16" s="73"/>
      <c r="CF16" s="73"/>
      <c r="CG16" s="73"/>
      <c r="CH16" s="73"/>
      <c r="CI16" s="73"/>
      <c r="CJ16" s="73"/>
      <c r="CK16" s="73"/>
      <c r="CL16" s="73"/>
      <c r="CM16" s="73"/>
      <c r="CN16" s="73"/>
      <c r="CO16" s="73"/>
      <c r="CP16" s="73"/>
      <c r="CQ16" s="73"/>
      <c r="CR16" s="73"/>
      <c r="CS16" s="73"/>
      <c r="CT16" s="73"/>
      <c r="CU16" s="73"/>
      <c r="CV16" s="73"/>
      <c r="CW16" s="73"/>
      <c r="CX16" s="73"/>
      <c r="CY16" s="73"/>
      <c r="CZ16" s="73"/>
      <c r="DA16" s="73"/>
      <c r="DB16" s="73"/>
      <c r="DC16" s="73"/>
      <c r="DD16" s="73"/>
      <c r="DE16" s="73"/>
      <c r="DF16" s="73"/>
      <c r="DG16" s="73"/>
      <c r="DH16" s="73"/>
      <c r="DI16" s="73"/>
      <c r="DJ16" s="73"/>
      <c r="DK16" s="73"/>
      <c r="DL16" s="73"/>
      <c r="DM16" s="73"/>
      <c r="DN16" s="73"/>
      <c r="DO16" s="73"/>
      <c r="DP16" s="73"/>
      <c r="DQ16" s="73"/>
      <c r="DR16" s="73"/>
      <c r="DS16" s="73"/>
      <c r="DT16" s="73"/>
      <c r="DU16" s="73"/>
      <c r="DV16" s="73"/>
      <c r="DW16" s="73"/>
      <c r="DX16" s="73"/>
      <c r="DY16" s="73"/>
      <c r="DZ16" s="73"/>
      <c r="EA16" s="73"/>
      <c r="EB16" s="73"/>
      <c r="EC16" s="73"/>
      <c r="ED16" s="73"/>
      <c r="EE16" s="73"/>
      <c r="EF16" s="73"/>
      <c r="EG16" s="73"/>
      <c r="EH16" s="73"/>
      <c r="EI16" s="73"/>
      <c r="EJ16" s="73"/>
      <c r="EK16" s="73"/>
      <c r="EL16" s="73"/>
      <c r="EM16" s="73"/>
      <c r="EN16" s="73"/>
      <c r="EO16" s="73"/>
      <c r="EP16" s="73"/>
      <c r="EQ16" s="73"/>
      <c r="ER16" s="73"/>
      <c r="ES16" s="73"/>
      <c r="ET16" s="73"/>
      <c r="EU16" s="73"/>
      <c r="EV16" s="73"/>
      <c r="EW16" s="73"/>
      <c r="EX16" s="73"/>
      <c r="EY16" s="73"/>
      <c r="EZ16" s="73"/>
      <c r="FA16" s="73"/>
      <c r="FB16" s="73"/>
      <c r="FC16" s="73"/>
      <c r="FD16" s="73"/>
      <c r="FE16" s="73"/>
      <c r="FF16" s="73"/>
      <c r="FG16" s="73"/>
      <c r="FH16" s="73"/>
      <c r="FI16" s="73"/>
      <c r="FJ16" s="73"/>
      <c r="FK16" s="73"/>
      <c r="FL16" s="73"/>
      <c r="FM16" s="73"/>
      <c r="FN16" s="73"/>
      <c r="FO16" s="73"/>
      <c r="FP16" s="73"/>
      <c r="FQ16" s="73"/>
      <c r="FR16" s="73"/>
      <c r="FS16" s="73"/>
      <c r="FT16" s="73"/>
      <c r="FU16" s="73"/>
      <c r="FV16" s="73"/>
      <c r="FW16" s="73"/>
      <c r="FX16" s="73"/>
      <c r="FY16" s="73"/>
      <c r="FZ16" s="73"/>
      <c r="GA16" s="73"/>
      <c r="GB16" s="73"/>
      <c r="GC16" s="73"/>
      <c r="GD16" s="73"/>
      <c r="GE16" s="73"/>
      <c r="GF16" s="73"/>
      <c r="GG16" s="73"/>
      <c r="GH16" s="73"/>
      <c r="GI16" s="73"/>
      <c r="GJ16" s="73"/>
      <c r="GK16" s="73"/>
      <c r="GL16" s="73"/>
      <c r="GM16" s="73"/>
      <c r="GN16" s="73"/>
      <c r="GO16" s="73"/>
      <c r="GP16" s="73"/>
      <c r="GQ16" s="73"/>
      <c r="GR16" s="73"/>
      <c r="GS16" s="73"/>
      <c r="GT16" s="73"/>
      <c r="GU16" s="73"/>
      <c r="GV16" s="73"/>
      <c r="GW16" s="73"/>
      <c r="GX16" s="73"/>
      <c r="GY16" s="73"/>
      <c r="GZ16" s="73"/>
      <c r="HA16" s="73"/>
      <c r="HB16" s="73"/>
      <c r="HC16" s="73"/>
      <c r="HD16" s="73"/>
      <c r="HE16" s="73"/>
      <c r="HF16" s="73"/>
    </row>
    <row r="17" spans="2:214" s="64" customFormat="1" ht="70" x14ac:dyDescent="0.2">
      <c r="B17" s="65"/>
      <c r="C17" s="62"/>
      <c r="D17" s="68">
        <v>128.32747800000001</v>
      </c>
      <c r="E17" s="68">
        <v>-14.761217</v>
      </c>
      <c r="F17" s="59" t="s">
        <v>1025</v>
      </c>
      <c r="G17" s="60">
        <v>5</v>
      </c>
      <c r="H17" s="75">
        <v>2023</v>
      </c>
      <c r="I17" s="75">
        <v>7</v>
      </c>
      <c r="J17" s="75">
        <v>15</v>
      </c>
      <c r="K17" s="75">
        <v>2023</v>
      </c>
      <c r="L17" s="75">
        <v>8</v>
      </c>
      <c r="M17" s="75">
        <v>3</v>
      </c>
      <c r="N17" s="77" t="s">
        <v>1103</v>
      </c>
      <c r="O17" s="64" t="s">
        <v>1063</v>
      </c>
      <c r="P17" s="64" t="s">
        <v>1105</v>
      </c>
      <c r="Q17" s="58"/>
      <c r="R17" s="60" t="s">
        <v>1070</v>
      </c>
      <c r="S17" s="58" t="s">
        <v>1104</v>
      </c>
      <c r="T17" s="61" t="s">
        <v>1033</v>
      </c>
      <c r="U17" s="76" t="s">
        <v>1034</v>
      </c>
      <c r="V17" s="61" t="s">
        <v>1106</v>
      </c>
      <c r="W17" s="61" t="s">
        <v>1126</v>
      </c>
      <c r="X17" s="61" t="s">
        <v>1057</v>
      </c>
      <c r="Y17" s="61" t="s">
        <v>1026</v>
      </c>
      <c r="Z17" s="61" t="s">
        <v>1026</v>
      </c>
      <c r="AA17" s="61" t="s">
        <v>1029</v>
      </c>
      <c r="AB17" s="61" t="s">
        <v>1030</v>
      </c>
      <c r="AC17" s="61"/>
      <c r="AD17" s="61" t="s">
        <v>1048</v>
      </c>
      <c r="AE17" s="61" t="s">
        <v>1107</v>
      </c>
      <c r="AF17" s="61" t="s">
        <v>1108</v>
      </c>
      <c r="AG17" s="70" t="s">
        <v>1041</v>
      </c>
      <c r="AH17" s="73"/>
      <c r="AI17" s="73"/>
      <c r="AJ17" s="73"/>
      <c r="AK17" s="73"/>
      <c r="AL17" s="73"/>
      <c r="AM17" s="73"/>
      <c r="AN17" s="73"/>
      <c r="AO17" s="73"/>
      <c r="AP17" s="73"/>
      <c r="AQ17" s="73"/>
      <c r="AR17" s="73"/>
      <c r="AS17" s="73"/>
      <c r="AT17" s="73"/>
      <c r="AU17" s="73"/>
      <c r="AV17" s="73"/>
      <c r="AW17" s="73"/>
      <c r="AX17" s="73"/>
      <c r="AY17" s="73"/>
      <c r="AZ17" s="73"/>
      <c r="BA17" s="73"/>
      <c r="BB17" s="73"/>
      <c r="BC17" s="73"/>
      <c r="BD17" s="73"/>
      <c r="BE17" s="73"/>
      <c r="BF17" s="73"/>
      <c r="BG17" s="73"/>
      <c r="BH17" s="73"/>
      <c r="BI17" s="73"/>
      <c r="BJ17" s="73"/>
      <c r="BK17" s="73"/>
      <c r="BL17" s="73"/>
      <c r="BM17" s="73"/>
      <c r="BN17" s="73"/>
      <c r="BO17" s="73"/>
      <c r="BP17" s="73"/>
      <c r="BQ17" s="73"/>
      <c r="BR17" s="73"/>
      <c r="BS17" s="73"/>
      <c r="BT17" s="73"/>
      <c r="BU17" s="73"/>
      <c r="BV17" s="73"/>
      <c r="BW17" s="73"/>
      <c r="BX17" s="73"/>
      <c r="BY17" s="73"/>
      <c r="BZ17" s="73"/>
      <c r="CA17" s="73"/>
      <c r="CB17" s="73"/>
      <c r="CC17" s="73"/>
      <c r="CD17" s="73"/>
      <c r="CE17" s="73"/>
      <c r="CF17" s="73"/>
      <c r="CG17" s="73"/>
      <c r="CH17" s="73"/>
      <c r="CI17" s="73"/>
      <c r="CJ17" s="73"/>
      <c r="CK17" s="73"/>
      <c r="CL17" s="73"/>
      <c r="CM17" s="73"/>
      <c r="CN17" s="73"/>
      <c r="CO17" s="73"/>
      <c r="CP17" s="73"/>
      <c r="CQ17" s="73"/>
      <c r="CR17" s="73"/>
      <c r="CS17" s="73"/>
      <c r="CT17" s="73"/>
      <c r="CU17" s="73"/>
      <c r="CV17" s="73"/>
      <c r="CW17" s="73"/>
      <c r="CX17" s="73"/>
      <c r="CY17" s="73"/>
      <c r="CZ17" s="73"/>
      <c r="DA17" s="73"/>
      <c r="DB17" s="73"/>
      <c r="DC17" s="73"/>
      <c r="DD17" s="73"/>
      <c r="DE17" s="73"/>
      <c r="DF17" s="73"/>
      <c r="DG17" s="73"/>
      <c r="DH17" s="73"/>
      <c r="DI17" s="73"/>
      <c r="DJ17" s="73"/>
      <c r="DK17" s="73"/>
      <c r="DL17" s="73"/>
      <c r="DM17" s="73"/>
      <c r="DN17" s="73"/>
      <c r="DO17" s="73"/>
      <c r="DP17" s="73"/>
      <c r="DQ17" s="73"/>
      <c r="DR17" s="73"/>
      <c r="DS17" s="73"/>
      <c r="DT17" s="73"/>
      <c r="DU17" s="73"/>
      <c r="DV17" s="73"/>
      <c r="DW17" s="73"/>
      <c r="DX17" s="73"/>
      <c r="DY17" s="73"/>
      <c r="DZ17" s="73"/>
      <c r="EA17" s="73"/>
      <c r="EB17" s="73"/>
      <c r="EC17" s="73"/>
      <c r="ED17" s="73"/>
      <c r="EE17" s="73"/>
      <c r="EF17" s="73"/>
      <c r="EG17" s="73"/>
      <c r="EH17" s="73"/>
      <c r="EI17" s="73"/>
      <c r="EJ17" s="73"/>
      <c r="EK17" s="73"/>
      <c r="EL17" s="73"/>
      <c r="EM17" s="73"/>
      <c r="EN17" s="73"/>
      <c r="EO17" s="73"/>
      <c r="EP17" s="73"/>
      <c r="EQ17" s="73"/>
      <c r="ER17" s="73"/>
      <c r="ES17" s="73"/>
      <c r="ET17" s="73"/>
      <c r="EU17" s="73"/>
      <c r="EV17" s="73"/>
      <c r="EW17" s="73"/>
      <c r="EX17" s="73"/>
      <c r="EY17" s="73"/>
      <c r="EZ17" s="73"/>
      <c r="FA17" s="73"/>
      <c r="FB17" s="73"/>
      <c r="FC17" s="73"/>
      <c r="FD17" s="73"/>
      <c r="FE17" s="73"/>
      <c r="FF17" s="73"/>
      <c r="FG17" s="73"/>
      <c r="FH17" s="73"/>
      <c r="FI17" s="73"/>
      <c r="FJ17" s="73"/>
      <c r="FK17" s="73"/>
      <c r="FL17" s="73"/>
      <c r="FM17" s="73"/>
      <c r="FN17" s="73"/>
      <c r="FO17" s="73"/>
      <c r="FP17" s="73"/>
      <c r="FQ17" s="73"/>
      <c r="FR17" s="73"/>
      <c r="FS17" s="73"/>
      <c r="FT17" s="73"/>
      <c r="FU17" s="73"/>
      <c r="FV17" s="73"/>
      <c r="FW17" s="73"/>
      <c r="FX17" s="73"/>
      <c r="FY17" s="73"/>
      <c r="FZ17" s="73"/>
      <c r="GA17" s="73"/>
      <c r="GB17" s="73"/>
      <c r="GC17" s="73"/>
      <c r="GD17" s="73"/>
      <c r="GE17" s="73"/>
      <c r="GF17" s="73"/>
      <c r="GG17" s="73"/>
      <c r="GH17" s="73"/>
      <c r="GI17" s="73"/>
      <c r="GJ17" s="73"/>
      <c r="GK17" s="73"/>
      <c r="GL17" s="73"/>
      <c r="GM17" s="73"/>
      <c r="GN17" s="73"/>
      <c r="GO17" s="73"/>
      <c r="GP17" s="73"/>
      <c r="GQ17" s="73"/>
      <c r="GR17" s="73"/>
      <c r="GS17" s="73"/>
      <c r="GT17" s="73"/>
      <c r="GU17" s="73"/>
      <c r="GV17" s="73"/>
      <c r="GW17" s="73"/>
      <c r="GX17" s="73"/>
      <c r="GY17" s="73"/>
      <c r="GZ17" s="73"/>
      <c r="HA17" s="73"/>
      <c r="HB17" s="73"/>
      <c r="HC17" s="73"/>
      <c r="HD17" s="73"/>
      <c r="HE17" s="73"/>
      <c r="HF17" s="73"/>
    </row>
    <row r="18" spans="2:214" s="64" customFormat="1" ht="70" x14ac:dyDescent="0.2">
      <c r="B18" s="65"/>
      <c r="C18" s="62"/>
      <c r="D18" s="68">
        <v>128.32919000000001</v>
      </c>
      <c r="E18" s="68">
        <v>-14.762233999999999</v>
      </c>
      <c r="F18" s="59" t="s">
        <v>1025</v>
      </c>
      <c r="G18" s="60">
        <v>9</v>
      </c>
      <c r="H18" s="75">
        <v>2023</v>
      </c>
      <c r="I18" s="75">
        <v>7</v>
      </c>
      <c r="J18" s="75">
        <v>15</v>
      </c>
      <c r="K18" s="75">
        <v>2023</v>
      </c>
      <c r="L18" s="75">
        <v>8</v>
      </c>
      <c r="M18" s="75">
        <v>3</v>
      </c>
      <c r="N18" s="77" t="s">
        <v>1103</v>
      </c>
      <c r="O18" s="67" t="s">
        <v>1043</v>
      </c>
      <c r="P18" s="67" t="s">
        <v>1044</v>
      </c>
      <c r="Q18" s="58"/>
      <c r="R18" s="60" t="s">
        <v>1070</v>
      </c>
      <c r="S18" s="58" t="s">
        <v>1071</v>
      </c>
      <c r="T18" s="61" t="s">
        <v>1033</v>
      </c>
      <c r="U18" s="76" t="s">
        <v>1034</v>
      </c>
      <c r="V18" s="61" t="s">
        <v>1109</v>
      </c>
      <c r="W18" s="61" t="s">
        <v>1067</v>
      </c>
      <c r="X18" s="61" t="s">
        <v>1057</v>
      </c>
      <c r="Y18" s="61" t="s">
        <v>1026</v>
      </c>
      <c r="Z18" s="61" t="s">
        <v>1026</v>
      </c>
      <c r="AA18" s="61" t="s">
        <v>1029</v>
      </c>
      <c r="AB18" s="61" t="s">
        <v>1030</v>
      </c>
      <c r="AC18" s="61"/>
      <c r="AD18" s="61" t="s">
        <v>1048</v>
      </c>
      <c r="AE18" s="61" t="s">
        <v>1110</v>
      </c>
      <c r="AF18" s="61" t="s">
        <v>1111</v>
      </c>
      <c r="AG18" s="70" t="s">
        <v>1041</v>
      </c>
      <c r="AH18" s="73"/>
      <c r="AI18" s="73"/>
      <c r="AJ18" s="73"/>
      <c r="AK18" s="73"/>
      <c r="AL18" s="73"/>
      <c r="AM18" s="73"/>
      <c r="AN18" s="73"/>
      <c r="AO18" s="73"/>
      <c r="AP18" s="73"/>
      <c r="AQ18" s="73"/>
      <c r="AR18" s="73"/>
      <c r="AS18" s="73"/>
      <c r="AT18" s="73"/>
      <c r="AU18" s="73"/>
      <c r="AV18" s="73"/>
      <c r="AW18" s="73"/>
      <c r="AX18" s="73"/>
      <c r="AY18" s="73"/>
      <c r="AZ18" s="73"/>
      <c r="BA18" s="73"/>
      <c r="BB18" s="73"/>
      <c r="BC18" s="73"/>
      <c r="BD18" s="73"/>
      <c r="BE18" s="73"/>
      <c r="BF18" s="73"/>
      <c r="BG18" s="73"/>
      <c r="BH18" s="73"/>
      <c r="BI18" s="73"/>
      <c r="BJ18" s="73"/>
      <c r="BK18" s="73"/>
      <c r="BL18" s="73"/>
      <c r="BM18" s="73"/>
      <c r="BN18" s="73"/>
      <c r="BO18" s="73"/>
      <c r="BP18" s="73"/>
      <c r="BQ18" s="73"/>
      <c r="BR18" s="73"/>
      <c r="BS18" s="73"/>
      <c r="BT18" s="73"/>
      <c r="BU18" s="73"/>
      <c r="BV18" s="73"/>
      <c r="BW18" s="73"/>
      <c r="BX18" s="73"/>
      <c r="BY18" s="73"/>
      <c r="BZ18" s="73"/>
      <c r="CA18" s="73"/>
      <c r="CB18" s="73"/>
      <c r="CC18" s="73"/>
      <c r="CD18" s="73"/>
      <c r="CE18" s="73"/>
      <c r="CF18" s="73"/>
      <c r="CG18" s="73"/>
      <c r="CH18" s="73"/>
      <c r="CI18" s="73"/>
      <c r="CJ18" s="73"/>
      <c r="CK18" s="73"/>
      <c r="CL18" s="73"/>
      <c r="CM18" s="73"/>
      <c r="CN18" s="73"/>
      <c r="CO18" s="73"/>
      <c r="CP18" s="73"/>
      <c r="CQ18" s="73"/>
      <c r="CR18" s="73"/>
      <c r="CS18" s="73"/>
      <c r="CT18" s="73"/>
      <c r="CU18" s="73"/>
      <c r="CV18" s="73"/>
      <c r="CW18" s="73"/>
      <c r="CX18" s="73"/>
      <c r="CY18" s="73"/>
      <c r="CZ18" s="73"/>
      <c r="DA18" s="73"/>
      <c r="DB18" s="73"/>
      <c r="DC18" s="73"/>
      <c r="DD18" s="73"/>
      <c r="DE18" s="73"/>
      <c r="DF18" s="73"/>
      <c r="DG18" s="73"/>
      <c r="DH18" s="73"/>
      <c r="DI18" s="73"/>
      <c r="DJ18" s="73"/>
      <c r="DK18" s="73"/>
      <c r="DL18" s="73"/>
      <c r="DM18" s="73"/>
      <c r="DN18" s="73"/>
      <c r="DO18" s="73"/>
      <c r="DP18" s="73"/>
      <c r="DQ18" s="73"/>
      <c r="DR18" s="73"/>
      <c r="DS18" s="73"/>
      <c r="DT18" s="73"/>
      <c r="DU18" s="73"/>
      <c r="DV18" s="73"/>
      <c r="DW18" s="73"/>
      <c r="DX18" s="73"/>
      <c r="DY18" s="73"/>
      <c r="DZ18" s="73"/>
      <c r="EA18" s="73"/>
      <c r="EB18" s="73"/>
      <c r="EC18" s="73"/>
      <c r="ED18" s="73"/>
      <c r="EE18" s="73"/>
      <c r="EF18" s="73"/>
      <c r="EG18" s="73"/>
      <c r="EH18" s="73"/>
      <c r="EI18" s="73"/>
      <c r="EJ18" s="73"/>
      <c r="EK18" s="73"/>
      <c r="EL18" s="73"/>
      <c r="EM18" s="73"/>
      <c r="EN18" s="73"/>
      <c r="EO18" s="73"/>
      <c r="EP18" s="73"/>
      <c r="EQ18" s="73"/>
      <c r="ER18" s="73"/>
      <c r="ES18" s="73"/>
      <c r="ET18" s="73"/>
      <c r="EU18" s="73"/>
      <c r="EV18" s="73"/>
      <c r="EW18" s="73"/>
      <c r="EX18" s="73"/>
      <c r="EY18" s="73"/>
      <c r="EZ18" s="73"/>
      <c r="FA18" s="73"/>
      <c r="FB18" s="73"/>
      <c r="FC18" s="73"/>
      <c r="FD18" s="73"/>
      <c r="FE18" s="73"/>
      <c r="FF18" s="73"/>
      <c r="FG18" s="73"/>
      <c r="FH18" s="73"/>
      <c r="FI18" s="73"/>
      <c r="FJ18" s="73"/>
      <c r="FK18" s="73"/>
      <c r="FL18" s="73"/>
      <c r="FM18" s="73"/>
      <c r="FN18" s="73"/>
      <c r="FO18" s="73"/>
      <c r="FP18" s="73"/>
      <c r="FQ18" s="73"/>
      <c r="FR18" s="73"/>
      <c r="FS18" s="73"/>
      <c r="FT18" s="73"/>
      <c r="FU18" s="73"/>
      <c r="FV18" s="73"/>
      <c r="FW18" s="73"/>
      <c r="FX18" s="73"/>
      <c r="FY18" s="73"/>
      <c r="FZ18" s="73"/>
      <c r="GA18" s="73"/>
      <c r="GB18" s="73"/>
      <c r="GC18" s="73"/>
      <c r="GD18" s="73"/>
      <c r="GE18" s="73"/>
      <c r="GF18" s="73"/>
      <c r="GG18" s="73"/>
      <c r="GH18" s="73"/>
      <c r="GI18" s="73"/>
      <c r="GJ18" s="73"/>
      <c r="GK18" s="73"/>
      <c r="GL18" s="73"/>
      <c r="GM18" s="73"/>
      <c r="GN18" s="73"/>
      <c r="GO18" s="73"/>
      <c r="GP18" s="73"/>
      <c r="GQ18" s="73"/>
      <c r="GR18" s="73"/>
      <c r="GS18" s="73"/>
      <c r="GT18" s="73"/>
      <c r="GU18" s="73"/>
      <c r="GV18" s="73"/>
      <c r="GW18" s="73"/>
      <c r="GX18" s="73"/>
      <c r="GY18" s="73"/>
      <c r="GZ18" s="73"/>
      <c r="HA18" s="73"/>
      <c r="HB18" s="73"/>
      <c r="HC18" s="73"/>
      <c r="HD18" s="73"/>
      <c r="HE18" s="73"/>
      <c r="HF18" s="73"/>
    </row>
    <row r="19" spans="2:214" s="64" customFormat="1" ht="70" x14ac:dyDescent="0.2">
      <c r="B19" s="65"/>
      <c r="C19" s="62"/>
      <c r="D19" s="68">
        <v>128.291515</v>
      </c>
      <c r="E19" s="81">
        <v>-14.730781</v>
      </c>
      <c r="F19" s="59" t="s">
        <v>1025</v>
      </c>
      <c r="G19" s="60">
        <v>4.5</v>
      </c>
      <c r="H19" s="75">
        <v>2023</v>
      </c>
      <c r="I19" s="75">
        <v>7</v>
      </c>
      <c r="J19" s="75">
        <v>15</v>
      </c>
      <c r="K19" s="75">
        <v>2023</v>
      </c>
      <c r="L19" s="75">
        <v>8</v>
      </c>
      <c r="M19" s="75">
        <v>3</v>
      </c>
      <c r="N19" s="77" t="s">
        <v>1112</v>
      </c>
      <c r="O19" s="67" t="s">
        <v>1043</v>
      </c>
      <c r="P19" s="67" t="s">
        <v>1044</v>
      </c>
      <c r="Q19" s="58"/>
      <c r="R19" s="60" t="s">
        <v>1070</v>
      </c>
      <c r="S19" s="58" t="s">
        <v>1071</v>
      </c>
      <c r="T19" s="61" t="s">
        <v>1033</v>
      </c>
      <c r="U19" s="76" t="s">
        <v>1034</v>
      </c>
      <c r="V19" s="61" t="s">
        <v>1113</v>
      </c>
      <c r="W19" s="61" t="s">
        <v>1067</v>
      </c>
      <c r="X19" s="61" t="s">
        <v>1057</v>
      </c>
      <c r="Y19" s="61" t="s">
        <v>1026</v>
      </c>
      <c r="Z19" s="61" t="s">
        <v>1026</v>
      </c>
      <c r="AA19" s="61" t="s">
        <v>1029</v>
      </c>
      <c r="AB19" s="61" t="s">
        <v>1030</v>
      </c>
      <c r="AC19" s="61"/>
      <c r="AD19" s="61" t="s">
        <v>1048</v>
      </c>
      <c r="AE19" s="61" t="s">
        <v>1114</v>
      </c>
      <c r="AF19" s="61" t="s">
        <v>1115</v>
      </c>
      <c r="AG19" s="70" t="s">
        <v>1041</v>
      </c>
      <c r="AH19" s="73"/>
      <c r="AI19" s="73"/>
      <c r="AJ19" s="73"/>
      <c r="AK19" s="73"/>
      <c r="AL19" s="73"/>
      <c r="AM19" s="73"/>
      <c r="AN19" s="73"/>
      <c r="AO19" s="73"/>
      <c r="AP19" s="73"/>
      <c r="AQ19" s="73"/>
      <c r="AR19" s="73"/>
      <c r="AS19" s="73"/>
      <c r="AT19" s="73"/>
      <c r="AU19" s="73"/>
      <c r="AV19" s="73"/>
      <c r="AW19" s="73"/>
      <c r="AX19" s="73"/>
      <c r="AY19" s="73"/>
      <c r="AZ19" s="73"/>
      <c r="BA19" s="73"/>
      <c r="BB19" s="73"/>
      <c r="BC19" s="73"/>
      <c r="BD19" s="73"/>
      <c r="BE19" s="73"/>
      <c r="BF19" s="73"/>
      <c r="BG19" s="73"/>
      <c r="BH19" s="73"/>
      <c r="BI19" s="73"/>
      <c r="BJ19" s="73"/>
      <c r="BK19" s="73"/>
      <c r="BL19" s="73"/>
      <c r="BM19" s="73"/>
      <c r="BN19" s="73"/>
      <c r="BO19" s="73"/>
      <c r="BP19" s="73"/>
      <c r="BQ19" s="73"/>
      <c r="BR19" s="73"/>
      <c r="BS19" s="73"/>
      <c r="BT19" s="73"/>
      <c r="BU19" s="73"/>
      <c r="BV19" s="73"/>
      <c r="BW19" s="73"/>
      <c r="BX19" s="73"/>
      <c r="BY19" s="73"/>
      <c r="BZ19" s="73"/>
      <c r="CA19" s="73"/>
      <c r="CB19" s="73"/>
      <c r="CC19" s="73"/>
      <c r="CD19" s="73"/>
      <c r="CE19" s="73"/>
      <c r="CF19" s="73"/>
      <c r="CG19" s="73"/>
      <c r="CH19" s="73"/>
      <c r="CI19" s="73"/>
      <c r="CJ19" s="73"/>
      <c r="CK19" s="73"/>
      <c r="CL19" s="73"/>
      <c r="CM19" s="73"/>
      <c r="CN19" s="73"/>
      <c r="CO19" s="73"/>
      <c r="CP19" s="73"/>
      <c r="CQ19" s="73"/>
      <c r="CR19" s="73"/>
      <c r="CS19" s="73"/>
      <c r="CT19" s="73"/>
      <c r="CU19" s="73"/>
      <c r="CV19" s="73"/>
      <c r="CW19" s="73"/>
      <c r="CX19" s="73"/>
      <c r="CY19" s="73"/>
      <c r="CZ19" s="73"/>
      <c r="DA19" s="73"/>
      <c r="DB19" s="73"/>
      <c r="DC19" s="73"/>
      <c r="DD19" s="73"/>
      <c r="DE19" s="73"/>
      <c r="DF19" s="73"/>
      <c r="DG19" s="73"/>
      <c r="DH19" s="73"/>
      <c r="DI19" s="73"/>
      <c r="DJ19" s="73"/>
      <c r="DK19" s="73"/>
      <c r="DL19" s="73"/>
      <c r="DM19" s="73"/>
      <c r="DN19" s="73"/>
      <c r="DO19" s="73"/>
      <c r="DP19" s="73"/>
      <c r="DQ19" s="73"/>
      <c r="DR19" s="73"/>
      <c r="DS19" s="73"/>
      <c r="DT19" s="73"/>
      <c r="DU19" s="73"/>
      <c r="DV19" s="73"/>
      <c r="DW19" s="73"/>
      <c r="DX19" s="73"/>
      <c r="DY19" s="73"/>
      <c r="DZ19" s="73"/>
      <c r="EA19" s="73"/>
      <c r="EB19" s="73"/>
      <c r="EC19" s="73"/>
      <c r="ED19" s="73"/>
      <c r="EE19" s="73"/>
      <c r="EF19" s="73"/>
      <c r="EG19" s="73"/>
      <c r="EH19" s="73"/>
      <c r="EI19" s="73"/>
      <c r="EJ19" s="73"/>
      <c r="EK19" s="73"/>
      <c r="EL19" s="73"/>
      <c r="EM19" s="73"/>
      <c r="EN19" s="73"/>
      <c r="EO19" s="73"/>
      <c r="EP19" s="73"/>
      <c r="EQ19" s="73"/>
      <c r="ER19" s="73"/>
      <c r="ES19" s="73"/>
      <c r="ET19" s="73"/>
      <c r="EU19" s="73"/>
      <c r="EV19" s="73"/>
      <c r="EW19" s="73"/>
      <c r="EX19" s="73"/>
      <c r="EY19" s="73"/>
      <c r="EZ19" s="73"/>
      <c r="FA19" s="73"/>
      <c r="FB19" s="73"/>
      <c r="FC19" s="73"/>
      <c r="FD19" s="73"/>
      <c r="FE19" s="73"/>
      <c r="FF19" s="73"/>
      <c r="FG19" s="73"/>
      <c r="FH19" s="73"/>
      <c r="FI19" s="73"/>
      <c r="FJ19" s="73"/>
      <c r="FK19" s="73"/>
      <c r="FL19" s="73"/>
      <c r="FM19" s="73"/>
      <c r="FN19" s="73"/>
      <c r="FO19" s="73"/>
      <c r="FP19" s="73"/>
      <c r="FQ19" s="73"/>
      <c r="FR19" s="73"/>
      <c r="FS19" s="73"/>
      <c r="FT19" s="73"/>
      <c r="FU19" s="73"/>
      <c r="FV19" s="73"/>
      <c r="FW19" s="73"/>
      <c r="FX19" s="73"/>
      <c r="FY19" s="73"/>
      <c r="FZ19" s="73"/>
      <c r="GA19" s="73"/>
      <c r="GB19" s="73"/>
      <c r="GC19" s="73"/>
      <c r="GD19" s="73"/>
      <c r="GE19" s="73"/>
      <c r="GF19" s="73"/>
      <c r="GG19" s="73"/>
      <c r="GH19" s="73"/>
      <c r="GI19" s="73"/>
      <c r="GJ19" s="73"/>
      <c r="GK19" s="73"/>
      <c r="GL19" s="73"/>
      <c r="GM19" s="73"/>
      <c r="GN19" s="73"/>
      <c r="GO19" s="73"/>
      <c r="GP19" s="73"/>
      <c r="GQ19" s="73"/>
      <c r="GR19" s="73"/>
      <c r="GS19" s="73"/>
      <c r="GT19" s="73"/>
      <c r="GU19" s="73"/>
      <c r="GV19" s="73"/>
      <c r="GW19" s="73"/>
      <c r="GX19" s="73"/>
      <c r="GY19" s="73"/>
      <c r="GZ19" s="73"/>
      <c r="HA19" s="73"/>
      <c r="HB19" s="73"/>
      <c r="HC19" s="73"/>
      <c r="HD19" s="73"/>
      <c r="HE19" s="73"/>
      <c r="HF19" s="73"/>
    </row>
    <row r="20" spans="2:214" s="64" customFormat="1" ht="90" customHeight="1" x14ac:dyDescent="0.2">
      <c r="B20" s="65"/>
      <c r="C20" s="62"/>
      <c r="D20" s="68">
        <v>128.229557</v>
      </c>
      <c r="E20" s="68">
        <v>-14.822927</v>
      </c>
      <c r="F20" s="59" t="s">
        <v>1025</v>
      </c>
      <c r="G20" s="60">
        <v>3</v>
      </c>
      <c r="H20" s="75">
        <v>2023</v>
      </c>
      <c r="I20" s="75">
        <v>7</v>
      </c>
      <c r="J20" s="75">
        <v>15</v>
      </c>
      <c r="K20" s="75">
        <v>2023</v>
      </c>
      <c r="L20" s="75">
        <v>8</v>
      </c>
      <c r="M20" s="75">
        <v>3</v>
      </c>
      <c r="N20" s="72" t="s">
        <v>1116</v>
      </c>
      <c r="O20" s="64" t="s">
        <v>1063</v>
      </c>
      <c r="P20" s="64" t="s">
        <v>1105</v>
      </c>
      <c r="Q20" s="61"/>
      <c r="R20" s="78" t="s">
        <v>1027</v>
      </c>
      <c r="S20" s="61" t="s">
        <v>1032</v>
      </c>
      <c r="T20" s="61" t="s">
        <v>1033</v>
      </c>
      <c r="U20" s="76" t="s">
        <v>1034</v>
      </c>
      <c r="V20" s="61" t="s">
        <v>1117</v>
      </c>
      <c r="W20" s="61" t="s">
        <v>1074</v>
      </c>
      <c r="X20" s="61" t="s">
        <v>1057</v>
      </c>
      <c r="Y20" s="61" t="s">
        <v>1026</v>
      </c>
      <c r="Z20" s="61" t="s">
        <v>1026</v>
      </c>
      <c r="AA20" s="61" t="s">
        <v>1029</v>
      </c>
      <c r="AB20" s="61" t="s">
        <v>1030</v>
      </c>
      <c r="AC20" s="61" t="s">
        <v>1052</v>
      </c>
      <c r="AD20" s="61" t="s">
        <v>1035</v>
      </c>
      <c r="AE20" s="61" t="s">
        <v>1118</v>
      </c>
      <c r="AF20" s="61" t="s">
        <v>1119</v>
      </c>
      <c r="AG20" s="70" t="s">
        <v>1041</v>
      </c>
      <c r="AH20" s="73"/>
      <c r="AI20" s="73"/>
      <c r="AJ20" s="73"/>
      <c r="AK20" s="73"/>
      <c r="AL20" s="73"/>
      <c r="AM20" s="73"/>
      <c r="AN20" s="73"/>
      <c r="AO20" s="73"/>
      <c r="AP20" s="73"/>
      <c r="AQ20" s="73"/>
      <c r="AR20" s="73"/>
      <c r="AS20" s="73"/>
      <c r="AT20" s="73"/>
      <c r="AU20" s="73"/>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73"/>
      <c r="CE20" s="73"/>
      <c r="CF20" s="73"/>
      <c r="CG20" s="73"/>
      <c r="CH20" s="73"/>
      <c r="CI20" s="73"/>
      <c r="CJ20" s="73"/>
      <c r="CK20" s="73"/>
      <c r="CL20" s="73"/>
      <c r="CM20" s="73"/>
      <c r="CN20" s="73"/>
      <c r="CO20" s="73"/>
      <c r="CP20" s="73"/>
      <c r="CQ20" s="73"/>
      <c r="CR20" s="73"/>
      <c r="CS20" s="73"/>
      <c r="CT20" s="73"/>
      <c r="CU20" s="73"/>
      <c r="CV20" s="73"/>
      <c r="CW20" s="73"/>
      <c r="CX20" s="73"/>
      <c r="CY20" s="73"/>
      <c r="CZ20" s="73"/>
      <c r="DA20" s="73"/>
      <c r="DB20" s="73"/>
      <c r="DC20" s="73"/>
      <c r="DD20" s="73"/>
      <c r="DE20" s="73"/>
      <c r="DF20" s="73"/>
      <c r="DG20" s="73"/>
      <c r="DH20" s="73"/>
      <c r="DI20" s="73"/>
      <c r="DJ20" s="73"/>
      <c r="DK20" s="73"/>
      <c r="DL20" s="73"/>
      <c r="DM20" s="73"/>
      <c r="DN20" s="73"/>
      <c r="DO20" s="73"/>
      <c r="DP20" s="73"/>
      <c r="DQ20" s="73"/>
      <c r="DR20" s="73"/>
      <c r="DS20" s="73"/>
      <c r="DT20" s="73"/>
      <c r="DU20" s="73"/>
      <c r="DV20" s="73"/>
      <c r="DW20" s="73"/>
      <c r="DX20" s="73"/>
      <c r="DY20" s="73"/>
      <c r="DZ20" s="73"/>
      <c r="EA20" s="73"/>
      <c r="EB20" s="73"/>
      <c r="EC20" s="73"/>
      <c r="ED20" s="73"/>
      <c r="EE20" s="73"/>
      <c r="EF20" s="73"/>
      <c r="EG20" s="73"/>
      <c r="EH20" s="73"/>
      <c r="EI20" s="73"/>
      <c r="EJ20" s="73"/>
      <c r="EK20" s="73"/>
      <c r="EL20" s="73"/>
      <c r="EM20" s="73"/>
      <c r="EN20" s="73"/>
      <c r="EO20" s="73"/>
      <c r="EP20" s="73"/>
      <c r="EQ20" s="73"/>
      <c r="ER20" s="73"/>
      <c r="ES20" s="73"/>
      <c r="ET20" s="73"/>
      <c r="EU20" s="73"/>
      <c r="EV20" s="73"/>
      <c r="EW20" s="73"/>
      <c r="EX20" s="73"/>
      <c r="EY20" s="73"/>
      <c r="EZ20" s="73"/>
      <c r="FA20" s="73"/>
      <c r="FB20" s="73"/>
      <c r="FC20" s="73"/>
      <c r="FD20" s="73"/>
      <c r="FE20" s="73"/>
      <c r="FF20" s="73"/>
      <c r="FG20" s="73"/>
      <c r="FH20" s="73"/>
      <c r="FI20" s="73"/>
      <c r="FJ20" s="73"/>
      <c r="FK20" s="73"/>
      <c r="FL20" s="73"/>
      <c r="FM20" s="73"/>
      <c r="FN20" s="73"/>
      <c r="FO20" s="73"/>
      <c r="FP20" s="73"/>
      <c r="FQ20" s="73"/>
      <c r="FR20" s="73"/>
      <c r="FS20" s="73"/>
      <c r="FT20" s="73"/>
      <c r="FU20" s="73"/>
      <c r="FV20" s="73"/>
      <c r="FW20" s="73"/>
      <c r="FX20" s="73"/>
      <c r="FY20" s="73"/>
      <c r="FZ20" s="73"/>
      <c r="GA20" s="73"/>
      <c r="GB20" s="73"/>
      <c r="GC20" s="73"/>
      <c r="GD20" s="73"/>
      <c r="GE20" s="73"/>
      <c r="GF20" s="73"/>
      <c r="GG20" s="73"/>
      <c r="GH20" s="73"/>
      <c r="GI20" s="73"/>
      <c r="GJ20" s="73"/>
      <c r="GK20" s="73"/>
      <c r="GL20" s="73"/>
      <c r="GM20" s="73"/>
      <c r="GN20" s="73"/>
      <c r="GO20" s="73"/>
      <c r="GP20" s="73"/>
      <c r="GQ20" s="73"/>
      <c r="GR20" s="73"/>
      <c r="GS20" s="73"/>
      <c r="GT20" s="73"/>
      <c r="GU20" s="73"/>
      <c r="GV20" s="73"/>
      <c r="GW20" s="73"/>
      <c r="GX20" s="73"/>
      <c r="GY20" s="73"/>
      <c r="GZ20" s="73"/>
      <c r="HA20" s="73"/>
      <c r="HB20" s="73"/>
      <c r="HC20" s="73"/>
      <c r="HD20" s="73"/>
      <c r="HE20" s="73"/>
      <c r="HF20" s="73"/>
    </row>
    <row r="21" spans="2:214" s="64" customFormat="1" ht="70" x14ac:dyDescent="0.2">
      <c r="B21" s="65"/>
      <c r="C21" s="62"/>
      <c r="D21" s="81">
        <v>128.193522</v>
      </c>
      <c r="E21" s="68">
        <v>-14.841240000000001</v>
      </c>
      <c r="F21" s="59" t="s">
        <v>1025</v>
      </c>
      <c r="G21" s="60">
        <v>3.5</v>
      </c>
      <c r="H21" s="75">
        <v>2023</v>
      </c>
      <c r="I21" s="75">
        <v>7</v>
      </c>
      <c r="J21" s="75">
        <v>15</v>
      </c>
      <c r="K21" s="75">
        <v>2023</v>
      </c>
      <c r="L21" s="75">
        <v>8</v>
      </c>
      <c r="M21" s="75">
        <v>3</v>
      </c>
      <c r="N21" s="72" t="s">
        <v>1120</v>
      </c>
      <c r="O21" s="67" t="s">
        <v>1043</v>
      </c>
      <c r="P21" s="67" t="s">
        <v>1044</v>
      </c>
      <c r="Q21" s="58"/>
      <c r="R21" s="60" t="s">
        <v>1070</v>
      </c>
      <c r="S21" s="58" t="s">
        <v>1071</v>
      </c>
      <c r="T21" s="61" t="s">
        <v>1033</v>
      </c>
      <c r="U21" s="76" t="s">
        <v>1034</v>
      </c>
      <c r="V21" s="61" t="s">
        <v>1121</v>
      </c>
      <c r="W21" s="61" t="s">
        <v>1127</v>
      </c>
      <c r="X21" s="61" t="s">
        <v>743</v>
      </c>
      <c r="Y21" s="61" t="s">
        <v>1026</v>
      </c>
      <c r="Z21" s="61" t="s">
        <v>1026</v>
      </c>
      <c r="AA21" s="61" t="s">
        <v>1029</v>
      </c>
      <c r="AB21" s="61" t="s">
        <v>1030</v>
      </c>
      <c r="AC21" s="61"/>
      <c r="AD21" s="61" t="s">
        <v>1048</v>
      </c>
      <c r="AE21" s="61" t="s">
        <v>1122</v>
      </c>
      <c r="AF21" s="61" t="s">
        <v>1123</v>
      </c>
      <c r="AG21" s="70" t="s">
        <v>1041</v>
      </c>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c r="CJ21" s="73"/>
      <c r="CK21" s="73"/>
      <c r="CL21" s="73"/>
      <c r="CM21" s="73"/>
      <c r="CN21" s="73"/>
      <c r="CO21" s="73"/>
      <c r="CP21" s="73"/>
      <c r="CQ21" s="73"/>
      <c r="CR21" s="73"/>
      <c r="CS21" s="73"/>
      <c r="CT21" s="73"/>
      <c r="CU21" s="73"/>
      <c r="CV21" s="73"/>
      <c r="CW21" s="73"/>
      <c r="CX21" s="73"/>
      <c r="CY21" s="73"/>
      <c r="CZ21" s="73"/>
      <c r="DA21" s="73"/>
      <c r="DB21" s="73"/>
      <c r="DC21" s="73"/>
      <c r="DD21" s="73"/>
      <c r="DE21" s="73"/>
      <c r="DF21" s="73"/>
      <c r="DG21" s="73"/>
      <c r="DH21" s="73"/>
      <c r="DI21" s="73"/>
      <c r="DJ21" s="73"/>
      <c r="DK21" s="73"/>
      <c r="DL21" s="73"/>
      <c r="DM21" s="73"/>
      <c r="DN21" s="73"/>
      <c r="DO21" s="73"/>
      <c r="DP21" s="73"/>
      <c r="DQ21" s="73"/>
      <c r="DR21" s="73"/>
      <c r="DS21" s="73"/>
      <c r="DT21" s="73"/>
      <c r="DU21" s="73"/>
      <c r="DV21" s="73"/>
      <c r="DW21" s="73"/>
      <c r="DX21" s="73"/>
      <c r="DY21" s="73"/>
      <c r="DZ21" s="73"/>
      <c r="EA21" s="73"/>
      <c r="EB21" s="73"/>
      <c r="EC21" s="73"/>
      <c r="ED21" s="73"/>
      <c r="EE21" s="73"/>
      <c r="EF21" s="73"/>
      <c r="EG21" s="73"/>
      <c r="EH21" s="73"/>
      <c r="EI21" s="73"/>
      <c r="EJ21" s="73"/>
      <c r="EK21" s="73"/>
      <c r="EL21" s="73"/>
      <c r="EM21" s="73"/>
      <c r="EN21" s="73"/>
      <c r="EO21" s="73"/>
      <c r="EP21" s="73"/>
      <c r="EQ21" s="73"/>
      <c r="ER21" s="73"/>
      <c r="ES21" s="73"/>
      <c r="ET21" s="73"/>
      <c r="EU21" s="73"/>
      <c r="EV21" s="73"/>
      <c r="EW21" s="73"/>
      <c r="EX21" s="73"/>
      <c r="EY21" s="73"/>
      <c r="EZ21" s="73"/>
      <c r="FA21" s="73"/>
      <c r="FB21" s="73"/>
      <c r="FC21" s="73"/>
      <c r="FD21" s="73"/>
      <c r="FE21" s="73"/>
      <c r="FF21" s="73"/>
      <c r="FG21" s="73"/>
      <c r="FH21" s="73"/>
      <c r="FI21" s="73"/>
      <c r="FJ21" s="73"/>
      <c r="FK21" s="73"/>
      <c r="FL21" s="73"/>
      <c r="FM21" s="73"/>
      <c r="FN21" s="73"/>
      <c r="FO21" s="73"/>
      <c r="FP21" s="73"/>
      <c r="FQ21" s="73"/>
      <c r="FR21" s="73"/>
      <c r="FS21" s="73"/>
      <c r="FT21" s="73"/>
      <c r="FU21" s="73"/>
      <c r="FV21" s="73"/>
      <c r="FW21" s="73"/>
      <c r="FX21" s="73"/>
      <c r="FY21" s="73"/>
      <c r="FZ21" s="73"/>
      <c r="GA21" s="73"/>
      <c r="GB21" s="73"/>
      <c r="GC21" s="73"/>
      <c r="GD21" s="73"/>
      <c r="GE21" s="73"/>
      <c r="GF21" s="73"/>
      <c r="GG21" s="73"/>
      <c r="GH21" s="73"/>
      <c r="GI21" s="73"/>
      <c r="GJ21" s="73"/>
      <c r="GK21" s="73"/>
      <c r="GL21" s="73"/>
      <c r="GM21" s="73"/>
      <c r="GN21" s="73"/>
      <c r="GO21" s="73"/>
      <c r="GP21" s="73"/>
      <c r="GQ21" s="73"/>
      <c r="GR21" s="73"/>
      <c r="GS21" s="73"/>
      <c r="GT21" s="73"/>
      <c r="GU21" s="73"/>
      <c r="GV21" s="73"/>
      <c r="GW21" s="73"/>
      <c r="GX21" s="73"/>
      <c r="GY21" s="73"/>
      <c r="GZ21" s="73"/>
      <c r="HA21" s="73"/>
      <c r="HB21" s="73"/>
      <c r="HC21" s="73"/>
      <c r="HD21" s="73"/>
      <c r="HE21" s="73"/>
      <c r="HF21" s="73"/>
    </row>
    <row r="22" spans="2:214" s="64" customFormat="1" ht="71" customHeight="1" x14ac:dyDescent="0.2">
      <c r="B22" s="65"/>
      <c r="C22" s="62"/>
      <c r="D22" s="68">
        <v>128.15408600000001</v>
      </c>
      <c r="E22" s="68">
        <v>-14.863486999999999</v>
      </c>
      <c r="F22" s="59" t="s">
        <v>1025</v>
      </c>
      <c r="G22" s="60">
        <v>6</v>
      </c>
      <c r="H22" s="75">
        <v>2023</v>
      </c>
      <c r="I22" s="75">
        <v>7</v>
      </c>
      <c r="J22" s="75">
        <v>15</v>
      </c>
      <c r="K22" s="75">
        <v>2023</v>
      </c>
      <c r="L22" s="75">
        <v>8</v>
      </c>
      <c r="M22" s="75">
        <v>3</v>
      </c>
      <c r="N22" s="72" t="s">
        <v>1120</v>
      </c>
      <c r="O22" s="67" t="s">
        <v>1043</v>
      </c>
      <c r="P22" s="67" t="s">
        <v>1044</v>
      </c>
      <c r="Q22" s="58"/>
      <c r="R22" s="63" t="s">
        <v>1036</v>
      </c>
      <c r="S22" s="58" t="s">
        <v>1037</v>
      </c>
      <c r="T22" s="61" t="s">
        <v>1033</v>
      </c>
      <c r="U22" s="76" t="s">
        <v>1034</v>
      </c>
      <c r="V22" s="61" t="s">
        <v>1124</v>
      </c>
      <c r="W22" s="61" t="s">
        <v>1127</v>
      </c>
      <c r="X22" s="61" t="s">
        <v>743</v>
      </c>
      <c r="Y22" s="61" t="s">
        <v>1026</v>
      </c>
      <c r="Z22" s="61" t="s">
        <v>1026</v>
      </c>
      <c r="AA22" s="61" t="s">
        <v>1029</v>
      </c>
      <c r="AB22" s="61" t="s">
        <v>1030</v>
      </c>
      <c r="AC22" s="61" t="s">
        <v>1130</v>
      </c>
      <c r="AD22" s="61" t="s">
        <v>1035</v>
      </c>
      <c r="AE22" s="61" t="s">
        <v>1125</v>
      </c>
      <c r="AF22" s="61" t="s">
        <v>1124</v>
      </c>
      <c r="AG22" s="70" t="s">
        <v>1041</v>
      </c>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c r="CJ22" s="73"/>
      <c r="CK22" s="73"/>
      <c r="CL22" s="73"/>
      <c r="CM22" s="73"/>
      <c r="CN22" s="73"/>
      <c r="CO22" s="73"/>
      <c r="CP22" s="73"/>
      <c r="CQ22" s="73"/>
      <c r="CR22" s="73"/>
      <c r="CS22" s="73"/>
      <c r="CT22" s="73"/>
      <c r="CU22" s="73"/>
      <c r="CV22" s="73"/>
      <c r="CW22" s="73"/>
      <c r="CX22" s="73"/>
      <c r="CY22" s="73"/>
      <c r="CZ22" s="73"/>
      <c r="DA22" s="73"/>
      <c r="DB22" s="73"/>
      <c r="DC22" s="73"/>
      <c r="DD22" s="73"/>
      <c r="DE22" s="73"/>
      <c r="DF22" s="73"/>
      <c r="DG22" s="73"/>
      <c r="DH22" s="73"/>
      <c r="DI22" s="73"/>
      <c r="DJ22" s="73"/>
      <c r="DK22" s="73"/>
      <c r="DL22" s="73"/>
      <c r="DM22" s="73"/>
      <c r="DN22" s="73"/>
      <c r="DO22" s="73"/>
      <c r="DP22" s="73"/>
      <c r="DQ22" s="73"/>
      <c r="DR22" s="73"/>
      <c r="DS22" s="73"/>
      <c r="DT22" s="73"/>
      <c r="DU22" s="73"/>
      <c r="DV22" s="73"/>
      <c r="DW22" s="73"/>
      <c r="DX22" s="73"/>
      <c r="DY22" s="73"/>
      <c r="DZ22" s="73"/>
      <c r="EA22" s="73"/>
      <c r="EB22" s="73"/>
      <c r="EC22" s="73"/>
      <c r="ED22" s="73"/>
      <c r="EE22" s="73"/>
      <c r="EF22" s="73"/>
      <c r="EG22" s="73"/>
      <c r="EH22" s="73"/>
      <c r="EI22" s="73"/>
      <c r="EJ22" s="73"/>
      <c r="EK22" s="73"/>
      <c r="EL22" s="73"/>
      <c r="EM22" s="73"/>
      <c r="EN22" s="73"/>
      <c r="EO22" s="73"/>
      <c r="EP22" s="73"/>
      <c r="EQ22" s="73"/>
      <c r="ER22" s="73"/>
      <c r="ES22" s="73"/>
      <c r="ET22" s="73"/>
      <c r="EU22" s="73"/>
      <c r="EV22" s="73"/>
      <c r="EW22" s="73"/>
      <c r="EX22" s="73"/>
      <c r="EY22" s="73"/>
      <c r="EZ22" s="73"/>
      <c r="FA22" s="73"/>
      <c r="FB22" s="73"/>
      <c r="FC22" s="73"/>
      <c r="FD22" s="73"/>
      <c r="FE22" s="73"/>
      <c r="FF22" s="73"/>
      <c r="FG22" s="73"/>
      <c r="FH22" s="73"/>
      <c r="FI22" s="73"/>
      <c r="FJ22" s="73"/>
      <c r="FK22" s="73"/>
      <c r="FL22" s="73"/>
      <c r="FM22" s="73"/>
      <c r="FN22" s="73"/>
      <c r="FO22" s="73"/>
      <c r="FP22" s="73"/>
      <c r="FQ22" s="73"/>
      <c r="FR22" s="73"/>
      <c r="FS22" s="73"/>
      <c r="FT22" s="73"/>
      <c r="FU22" s="73"/>
      <c r="FV22" s="73"/>
      <c r="FW22" s="73"/>
      <c r="FX22" s="73"/>
      <c r="FY22" s="73"/>
      <c r="FZ22" s="73"/>
      <c r="GA22" s="73"/>
      <c r="GB22" s="73"/>
      <c r="GC22" s="73"/>
      <c r="GD22" s="73"/>
      <c r="GE22" s="73"/>
      <c r="GF22" s="73"/>
      <c r="GG22" s="73"/>
      <c r="GH22" s="73"/>
      <c r="GI22" s="73"/>
      <c r="GJ22" s="73"/>
      <c r="GK22" s="73"/>
      <c r="GL22" s="73"/>
      <c r="GM22" s="73"/>
      <c r="GN22" s="73"/>
      <c r="GO22" s="73"/>
      <c r="GP22" s="73"/>
      <c r="GQ22" s="73"/>
      <c r="GR22" s="73"/>
      <c r="GS22" s="73"/>
      <c r="GT22" s="73"/>
      <c r="GU22" s="73"/>
      <c r="GV22" s="73"/>
      <c r="GW22" s="73"/>
      <c r="GX22" s="73"/>
      <c r="GY22" s="73"/>
      <c r="GZ22" s="73"/>
      <c r="HA22" s="73"/>
      <c r="HB22" s="73"/>
      <c r="HC22" s="73"/>
      <c r="HD22" s="73"/>
      <c r="HE22" s="73"/>
      <c r="HF22" s="73"/>
    </row>
    <row r="23" spans="2:214" s="64" customFormat="1" ht="70" x14ac:dyDescent="0.2">
      <c r="B23" s="65"/>
      <c r="C23" s="62"/>
      <c r="D23" s="68">
        <v>128.103353</v>
      </c>
      <c r="E23" s="81">
        <v>-15.070741</v>
      </c>
      <c r="F23" s="59" t="s">
        <v>1025</v>
      </c>
      <c r="G23" s="60">
        <v>4</v>
      </c>
      <c r="H23" s="75">
        <v>2023</v>
      </c>
      <c r="I23" s="75">
        <v>7</v>
      </c>
      <c r="J23" s="75">
        <v>15</v>
      </c>
      <c r="K23" s="75">
        <v>2023</v>
      </c>
      <c r="L23" s="75">
        <v>8</v>
      </c>
      <c r="M23" s="75">
        <v>3</v>
      </c>
      <c r="N23" s="77" t="s">
        <v>1128</v>
      </c>
      <c r="O23" s="67" t="s">
        <v>1043</v>
      </c>
      <c r="P23" s="67" t="s">
        <v>1044</v>
      </c>
      <c r="Q23" s="58"/>
      <c r="R23" s="63" t="s">
        <v>1036</v>
      </c>
      <c r="S23" s="58" t="s">
        <v>1037</v>
      </c>
      <c r="T23" s="61" t="s">
        <v>1033</v>
      </c>
      <c r="U23" s="76" t="s">
        <v>1034</v>
      </c>
      <c r="V23" s="61" t="s">
        <v>1129</v>
      </c>
      <c r="W23" s="61" t="s">
        <v>1074</v>
      </c>
      <c r="X23" s="61" t="s">
        <v>1057</v>
      </c>
      <c r="Y23" s="61" t="s">
        <v>1026</v>
      </c>
      <c r="Z23" s="61" t="s">
        <v>1026</v>
      </c>
      <c r="AA23" s="61" t="s">
        <v>1029</v>
      </c>
      <c r="AB23" s="61" t="s">
        <v>1030</v>
      </c>
      <c r="AC23" s="61" t="s">
        <v>1130</v>
      </c>
      <c r="AD23" s="61" t="s">
        <v>1048</v>
      </c>
      <c r="AE23" s="61" t="s">
        <v>1131</v>
      </c>
      <c r="AF23" s="61" t="s">
        <v>1129</v>
      </c>
      <c r="AG23" s="70" t="s">
        <v>1041</v>
      </c>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73"/>
      <c r="EG23" s="73"/>
      <c r="EH23" s="73"/>
      <c r="EI23" s="73"/>
      <c r="EJ23" s="73"/>
      <c r="EK23" s="73"/>
      <c r="EL23" s="73"/>
      <c r="EM23" s="73"/>
      <c r="EN23" s="73"/>
      <c r="EO23" s="73"/>
      <c r="EP23" s="73"/>
      <c r="EQ23" s="73"/>
      <c r="ER23" s="73"/>
      <c r="ES23" s="73"/>
      <c r="ET23" s="73"/>
      <c r="EU23" s="73"/>
      <c r="EV23" s="73"/>
      <c r="EW23" s="73"/>
      <c r="EX23" s="73"/>
      <c r="EY23" s="73"/>
      <c r="EZ23" s="73"/>
      <c r="FA23" s="73"/>
      <c r="FB23" s="73"/>
      <c r="FC23" s="73"/>
      <c r="FD23" s="73"/>
      <c r="FE23" s="73"/>
      <c r="FF23" s="73"/>
      <c r="FG23" s="73"/>
      <c r="FH23" s="73"/>
      <c r="FI23" s="73"/>
      <c r="FJ23" s="73"/>
      <c r="FK23" s="73"/>
      <c r="FL23" s="73"/>
      <c r="FM23" s="73"/>
      <c r="FN23" s="73"/>
      <c r="FO23" s="73"/>
      <c r="FP23" s="73"/>
      <c r="FQ23" s="73"/>
      <c r="FR23" s="73"/>
      <c r="FS23" s="73"/>
      <c r="FT23" s="73"/>
      <c r="FU23" s="73"/>
      <c r="FV23" s="73"/>
      <c r="FW23" s="73"/>
      <c r="FX23" s="73"/>
      <c r="FY23" s="73"/>
      <c r="FZ23" s="73"/>
      <c r="GA23" s="73"/>
      <c r="GB23" s="73"/>
      <c r="GC23" s="73"/>
      <c r="GD23" s="73"/>
      <c r="GE23" s="73"/>
      <c r="GF23" s="73"/>
      <c r="GG23" s="73"/>
      <c r="GH23" s="73"/>
      <c r="GI23" s="73"/>
      <c r="GJ23" s="73"/>
      <c r="GK23" s="73"/>
      <c r="GL23" s="73"/>
      <c r="GM23" s="73"/>
      <c r="GN23" s="73"/>
      <c r="GO23" s="73"/>
      <c r="GP23" s="73"/>
      <c r="GQ23" s="73"/>
      <c r="GR23" s="73"/>
      <c r="GS23" s="73"/>
      <c r="GT23" s="73"/>
      <c r="GU23" s="73"/>
      <c r="GV23" s="73"/>
      <c r="GW23" s="73"/>
      <c r="GX23" s="73"/>
      <c r="GY23" s="73"/>
      <c r="GZ23" s="73"/>
      <c r="HA23" s="73"/>
      <c r="HB23" s="73"/>
      <c r="HC23" s="73"/>
      <c r="HD23" s="73"/>
      <c r="HE23" s="73"/>
      <c r="HF23" s="73"/>
    </row>
    <row r="24" spans="2:214" s="64" customFormat="1" ht="70" x14ac:dyDescent="0.2">
      <c r="B24" s="65"/>
      <c r="C24" s="62"/>
      <c r="D24" s="81">
        <v>128.11971600000001</v>
      </c>
      <c r="E24" s="81">
        <v>-15.178718999999999</v>
      </c>
      <c r="F24" s="59" t="s">
        <v>1025</v>
      </c>
      <c r="G24" s="60">
        <v>7</v>
      </c>
      <c r="H24" s="75">
        <v>2023</v>
      </c>
      <c r="I24" s="75">
        <v>7</v>
      </c>
      <c r="J24" s="75">
        <v>15</v>
      </c>
      <c r="K24" s="75">
        <v>2023</v>
      </c>
      <c r="L24" s="75">
        <v>8</v>
      </c>
      <c r="M24" s="75">
        <v>3</v>
      </c>
      <c r="N24" s="77" t="s">
        <v>1128</v>
      </c>
      <c r="O24" s="64" t="s">
        <v>1063</v>
      </c>
      <c r="P24" s="64" t="s">
        <v>1105</v>
      </c>
      <c r="Q24" s="58"/>
      <c r="R24" s="60" t="s">
        <v>1070</v>
      </c>
      <c r="S24" s="58" t="s">
        <v>1104</v>
      </c>
      <c r="T24" s="61" t="s">
        <v>1033</v>
      </c>
      <c r="U24" s="76" t="s">
        <v>1034</v>
      </c>
      <c r="V24" s="61" t="s">
        <v>1132</v>
      </c>
      <c r="W24" s="61" t="s">
        <v>1126</v>
      </c>
      <c r="X24" s="61" t="s">
        <v>1057</v>
      </c>
      <c r="Y24" s="61" t="s">
        <v>1026</v>
      </c>
      <c r="Z24" s="61" t="s">
        <v>1026</v>
      </c>
      <c r="AA24" s="61" t="s">
        <v>1029</v>
      </c>
      <c r="AB24" s="61" t="s">
        <v>1030</v>
      </c>
      <c r="AC24" s="61"/>
      <c r="AD24" s="61" t="s">
        <v>1048</v>
      </c>
      <c r="AE24" s="61" t="s">
        <v>1133</v>
      </c>
      <c r="AF24" s="61" t="s">
        <v>1134</v>
      </c>
      <c r="AG24" s="70" t="s">
        <v>1041</v>
      </c>
      <c r="AH24" s="73"/>
      <c r="AI24" s="73"/>
      <c r="AJ24" s="73"/>
      <c r="AK24" s="73"/>
      <c r="AL24" s="73"/>
      <c r="AM24" s="73"/>
      <c r="AN24" s="73"/>
      <c r="AO24" s="73"/>
      <c r="AP24" s="73"/>
      <c r="AQ24" s="73"/>
      <c r="AR24" s="73"/>
      <c r="AS24" s="73"/>
      <c r="AT24" s="73"/>
      <c r="AU24" s="73"/>
      <c r="AV24" s="73"/>
      <c r="AW24" s="73"/>
      <c r="AX24" s="73"/>
      <c r="AY24" s="73"/>
      <c r="AZ24" s="73"/>
      <c r="BA24" s="73"/>
      <c r="BB24" s="73"/>
      <c r="BC24" s="73"/>
      <c r="BD24" s="73"/>
      <c r="BE24" s="73"/>
      <c r="BF24" s="73"/>
      <c r="BG24" s="73"/>
      <c r="BH24" s="73"/>
      <c r="BI24" s="73"/>
      <c r="BJ24" s="73"/>
      <c r="BK24" s="73"/>
      <c r="BL24" s="73"/>
      <c r="BM24" s="73"/>
      <c r="BN24" s="73"/>
      <c r="BO24" s="73"/>
      <c r="BP24" s="73"/>
      <c r="BQ24" s="73"/>
      <c r="BR24" s="73"/>
      <c r="BS24" s="73"/>
      <c r="BT24" s="73"/>
      <c r="BU24" s="73"/>
      <c r="BV24" s="73"/>
      <c r="BW24" s="73"/>
      <c r="BX24" s="73"/>
      <c r="BY24" s="73"/>
      <c r="BZ24" s="73"/>
      <c r="CA24" s="73"/>
      <c r="CB24" s="73"/>
      <c r="CC24" s="73"/>
      <c r="CD24" s="73"/>
      <c r="CE24" s="73"/>
      <c r="CF24" s="73"/>
      <c r="CG24" s="73"/>
      <c r="CH24" s="73"/>
      <c r="CI24" s="73"/>
      <c r="CJ24" s="73"/>
      <c r="CK24" s="73"/>
      <c r="CL24" s="73"/>
      <c r="CM24" s="73"/>
      <c r="CN24" s="73"/>
      <c r="CO24" s="73"/>
      <c r="CP24" s="73"/>
      <c r="CQ24" s="73"/>
      <c r="CR24" s="73"/>
      <c r="CS24" s="73"/>
      <c r="CT24" s="73"/>
      <c r="CU24" s="73"/>
      <c r="CV24" s="73"/>
      <c r="CW24" s="73"/>
      <c r="CX24" s="73"/>
      <c r="CY24" s="73"/>
      <c r="CZ24" s="73"/>
      <c r="DA24" s="73"/>
      <c r="DB24" s="73"/>
      <c r="DC24" s="73"/>
      <c r="DD24" s="73"/>
      <c r="DE24" s="73"/>
      <c r="DF24" s="73"/>
      <c r="DG24" s="73"/>
      <c r="DH24" s="73"/>
      <c r="DI24" s="73"/>
      <c r="DJ24" s="73"/>
      <c r="DK24" s="73"/>
      <c r="DL24" s="73"/>
      <c r="DM24" s="73"/>
      <c r="DN24" s="73"/>
      <c r="DO24" s="73"/>
      <c r="DP24" s="73"/>
      <c r="DQ24" s="73"/>
      <c r="DR24" s="73"/>
      <c r="DS24" s="73"/>
      <c r="DT24" s="73"/>
      <c r="DU24" s="73"/>
      <c r="DV24" s="73"/>
      <c r="DW24" s="73"/>
      <c r="DX24" s="73"/>
      <c r="DY24" s="73"/>
      <c r="DZ24" s="73"/>
      <c r="EA24" s="73"/>
      <c r="EB24" s="73"/>
      <c r="EC24" s="73"/>
      <c r="ED24" s="73"/>
      <c r="EE24" s="73"/>
      <c r="EF24" s="73"/>
      <c r="EG24" s="73"/>
      <c r="EH24" s="73"/>
      <c r="EI24" s="73"/>
      <c r="EJ24" s="73"/>
      <c r="EK24" s="73"/>
      <c r="EL24" s="73"/>
      <c r="EM24" s="73"/>
      <c r="EN24" s="73"/>
      <c r="EO24" s="73"/>
      <c r="EP24" s="73"/>
      <c r="EQ24" s="73"/>
      <c r="ER24" s="73"/>
      <c r="ES24" s="73"/>
      <c r="ET24" s="73"/>
      <c r="EU24" s="73"/>
      <c r="EV24" s="73"/>
      <c r="EW24" s="73"/>
      <c r="EX24" s="73"/>
      <c r="EY24" s="73"/>
      <c r="EZ24" s="73"/>
      <c r="FA24" s="73"/>
      <c r="FB24" s="73"/>
      <c r="FC24" s="73"/>
      <c r="FD24" s="73"/>
      <c r="FE24" s="73"/>
      <c r="FF24" s="73"/>
      <c r="FG24" s="73"/>
      <c r="FH24" s="73"/>
      <c r="FI24" s="73"/>
      <c r="FJ24" s="73"/>
      <c r="FK24" s="73"/>
      <c r="FL24" s="73"/>
      <c r="FM24" s="73"/>
      <c r="FN24" s="73"/>
      <c r="FO24" s="73"/>
      <c r="FP24" s="73"/>
      <c r="FQ24" s="73"/>
      <c r="FR24" s="73"/>
      <c r="FS24" s="73"/>
      <c r="FT24" s="73"/>
      <c r="FU24" s="73"/>
      <c r="FV24" s="73"/>
      <c r="FW24" s="73"/>
      <c r="FX24" s="73"/>
      <c r="FY24" s="73"/>
      <c r="FZ24" s="73"/>
      <c r="GA24" s="73"/>
      <c r="GB24" s="73"/>
      <c r="GC24" s="73"/>
      <c r="GD24" s="73"/>
      <c r="GE24" s="73"/>
      <c r="GF24" s="73"/>
      <c r="GG24" s="73"/>
      <c r="GH24" s="73"/>
      <c r="GI24" s="73"/>
      <c r="GJ24" s="73"/>
      <c r="GK24" s="73"/>
      <c r="GL24" s="73"/>
      <c r="GM24" s="73"/>
      <c r="GN24" s="73"/>
      <c r="GO24" s="73"/>
      <c r="GP24" s="73"/>
      <c r="GQ24" s="73"/>
      <c r="GR24" s="73"/>
      <c r="GS24" s="73"/>
      <c r="GT24" s="73"/>
      <c r="GU24" s="73"/>
      <c r="GV24" s="73"/>
      <c r="GW24" s="73"/>
      <c r="GX24" s="73"/>
      <c r="GY24" s="73"/>
      <c r="GZ24" s="73"/>
      <c r="HA24" s="73"/>
      <c r="HB24" s="73"/>
      <c r="HC24" s="73"/>
      <c r="HD24" s="73"/>
      <c r="HE24" s="73"/>
      <c r="HF24" s="73"/>
    </row>
    <row r="25" spans="2:214" s="64" customFormat="1" ht="70" x14ac:dyDescent="0.2">
      <c r="B25" s="65"/>
      <c r="C25" s="62"/>
      <c r="D25" s="68">
        <v>128.19268500000001</v>
      </c>
      <c r="E25" s="68">
        <v>-15.193103000000001</v>
      </c>
      <c r="F25" s="59" t="s">
        <v>1025</v>
      </c>
      <c r="G25" s="60">
        <v>3</v>
      </c>
      <c r="H25" s="75">
        <v>2023</v>
      </c>
      <c r="I25" s="75">
        <v>7</v>
      </c>
      <c r="J25" s="75">
        <v>15</v>
      </c>
      <c r="K25" s="75">
        <v>2023</v>
      </c>
      <c r="L25" s="75">
        <v>8</v>
      </c>
      <c r="M25" s="75">
        <v>3</v>
      </c>
      <c r="N25" s="77" t="s">
        <v>1135</v>
      </c>
      <c r="O25" s="58" t="s">
        <v>1086</v>
      </c>
      <c r="P25" s="80" t="s">
        <v>1085</v>
      </c>
      <c r="Q25" s="58"/>
      <c r="R25" s="82" t="s">
        <v>1081</v>
      </c>
      <c r="S25" s="58" t="s">
        <v>1082</v>
      </c>
      <c r="T25" s="61" t="s">
        <v>1033</v>
      </c>
      <c r="U25" s="76" t="s">
        <v>1034</v>
      </c>
      <c r="V25" s="61" t="s">
        <v>1136</v>
      </c>
      <c r="W25" s="61" t="s">
        <v>1066</v>
      </c>
      <c r="X25" s="61" t="s">
        <v>743</v>
      </c>
      <c r="Y25" s="61" t="s">
        <v>1026</v>
      </c>
      <c r="Z25" s="61" t="s">
        <v>1026</v>
      </c>
      <c r="AA25" s="61" t="s">
        <v>1029</v>
      </c>
      <c r="AB25" s="61" t="s">
        <v>1030</v>
      </c>
      <c r="AC25" s="61"/>
      <c r="AD25" s="61" t="s">
        <v>1035</v>
      </c>
      <c r="AE25" s="61" t="s">
        <v>1137</v>
      </c>
      <c r="AF25" s="61" t="s">
        <v>1138</v>
      </c>
      <c r="AG25" s="70" t="s">
        <v>1041</v>
      </c>
      <c r="AH25" s="73"/>
      <c r="AI25" s="73"/>
      <c r="AJ25" s="73"/>
      <c r="AK25" s="73"/>
      <c r="AL25" s="73"/>
      <c r="AM25" s="73"/>
      <c r="AN25" s="73"/>
      <c r="AO25" s="73"/>
      <c r="AP25" s="73"/>
      <c r="AQ25" s="73"/>
      <c r="AR25" s="73"/>
      <c r="AS25" s="73"/>
      <c r="AT25" s="73"/>
      <c r="AU25" s="73"/>
      <c r="AV25" s="73"/>
      <c r="AW25" s="73"/>
      <c r="AX25" s="73"/>
      <c r="AY25" s="73"/>
      <c r="AZ25" s="73"/>
      <c r="BA25" s="73"/>
      <c r="BB25" s="73"/>
      <c r="BC25" s="73"/>
      <c r="BD25" s="73"/>
      <c r="BE25" s="73"/>
      <c r="BF25" s="73"/>
      <c r="BG25" s="73"/>
      <c r="BH25" s="73"/>
      <c r="BI25" s="73"/>
      <c r="BJ25" s="73"/>
      <c r="BK25" s="73"/>
      <c r="BL25" s="73"/>
      <c r="BM25" s="73"/>
      <c r="BN25" s="73"/>
      <c r="BO25" s="73"/>
      <c r="BP25" s="73"/>
      <c r="BQ25" s="73"/>
      <c r="BR25" s="73"/>
      <c r="BS25" s="73"/>
      <c r="BT25" s="73"/>
      <c r="BU25" s="73"/>
      <c r="BV25" s="73"/>
      <c r="BW25" s="73"/>
      <c r="BX25" s="73"/>
      <c r="BY25" s="73"/>
      <c r="BZ25" s="73"/>
      <c r="CA25" s="73"/>
      <c r="CB25" s="73"/>
      <c r="CC25" s="73"/>
      <c r="CD25" s="73"/>
      <c r="CE25" s="73"/>
      <c r="CF25" s="73"/>
      <c r="CG25" s="73"/>
      <c r="CH25" s="73"/>
      <c r="CI25" s="73"/>
      <c r="CJ25" s="73"/>
      <c r="CK25" s="73"/>
      <c r="CL25" s="73"/>
      <c r="CM25" s="73"/>
      <c r="CN25" s="73"/>
      <c r="CO25" s="73"/>
      <c r="CP25" s="73"/>
      <c r="CQ25" s="73"/>
      <c r="CR25" s="73"/>
      <c r="CS25" s="73"/>
      <c r="CT25" s="73"/>
      <c r="CU25" s="73"/>
      <c r="CV25" s="73"/>
      <c r="CW25" s="73"/>
      <c r="CX25" s="73"/>
      <c r="CY25" s="73"/>
      <c r="CZ25" s="73"/>
      <c r="DA25" s="73"/>
      <c r="DB25" s="73"/>
      <c r="DC25" s="73"/>
      <c r="DD25" s="73"/>
      <c r="DE25" s="73"/>
      <c r="DF25" s="73"/>
      <c r="DG25" s="73"/>
      <c r="DH25" s="73"/>
      <c r="DI25" s="73"/>
      <c r="DJ25" s="73"/>
      <c r="DK25" s="73"/>
      <c r="DL25" s="73"/>
      <c r="DM25" s="73"/>
      <c r="DN25" s="73"/>
      <c r="DO25" s="73"/>
      <c r="DP25" s="73"/>
      <c r="DQ25" s="73"/>
      <c r="DR25" s="73"/>
      <c r="DS25" s="73"/>
      <c r="DT25" s="73"/>
      <c r="DU25" s="73"/>
      <c r="DV25" s="73"/>
      <c r="DW25" s="73"/>
      <c r="DX25" s="73"/>
      <c r="DY25" s="73"/>
      <c r="DZ25" s="73"/>
      <c r="EA25" s="73"/>
      <c r="EB25" s="73"/>
      <c r="EC25" s="73"/>
      <c r="ED25" s="73"/>
      <c r="EE25" s="73"/>
      <c r="EF25" s="73"/>
      <c r="EG25" s="73"/>
      <c r="EH25" s="73"/>
      <c r="EI25" s="73"/>
      <c r="EJ25" s="73"/>
      <c r="EK25" s="73"/>
      <c r="EL25" s="73"/>
      <c r="EM25" s="73"/>
      <c r="EN25" s="73"/>
      <c r="EO25" s="73"/>
      <c r="EP25" s="73"/>
      <c r="EQ25" s="73"/>
      <c r="ER25" s="73"/>
      <c r="ES25" s="73"/>
      <c r="ET25" s="73"/>
      <c r="EU25" s="73"/>
      <c r="EV25" s="73"/>
      <c r="EW25" s="73"/>
      <c r="EX25" s="73"/>
      <c r="EY25" s="73"/>
      <c r="EZ25" s="73"/>
      <c r="FA25" s="73"/>
      <c r="FB25" s="73"/>
      <c r="FC25" s="73"/>
      <c r="FD25" s="73"/>
      <c r="FE25" s="73"/>
      <c r="FF25" s="73"/>
      <c r="FG25" s="73"/>
      <c r="FH25" s="73"/>
      <c r="FI25" s="73"/>
      <c r="FJ25" s="73"/>
      <c r="FK25" s="73"/>
      <c r="FL25" s="73"/>
      <c r="FM25" s="73"/>
      <c r="FN25" s="73"/>
      <c r="FO25" s="73"/>
      <c r="FP25" s="73"/>
      <c r="FQ25" s="73"/>
      <c r="FR25" s="73"/>
      <c r="FS25" s="73"/>
      <c r="FT25" s="73"/>
      <c r="FU25" s="73"/>
      <c r="FV25" s="73"/>
      <c r="FW25" s="73"/>
      <c r="FX25" s="73"/>
      <c r="FY25" s="73"/>
      <c r="FZ25" s="73"/>
      <c r="GA25" s="73"/>
      <c r="GB25" s="73"/>
      <c r="GC25" s="73"/>
      <c r="GD25" s="73"/>
      <c r="GE25" s="73"/>
      <c r="GF25" s="73"/>
      <c r="GG25" s="73"/>
      <c r="GH25" s="73"/>
      <c r="GI25" s="73"/>
      <c r="GJ25" s="73"/>
      <c r="GK25" s="73"/>
      <c r="GL25" s="73"/>
      <c r="GM25" s="73"/>
      <c r="GN25" s="73"/>
      <c r="GO25" s="73"/>
      <c r="GP25" s="73"/>
      <c r="GQ25" s="73"/>
      <c r="GR25" s="73"/>
      <c r="GS25" s="73"/>
      <c r="GT25" s="73"/>
      <c r="GU25" s="73"/>
      <c r="GV25" s="73"/>
      <c r="GW25" s="73"/>
      <c r="GX25" s="73"/>
      <c r="GY25" s="73"/>
      <c r="GZ25" s="73"/>
      <c r="HA25" s="73"/>
      <c r="HB25" s="73"/>
      <c r="HC25" s="73"/>
      <c r="HD25" s="73"/>
      <c r="HE25" s="73"/>
      <c r="HF25" s="73"/>
    </row>
    <row r="26" spans="2:214" s="64" customFormat="1" ht="70" x14ac:dyDescent="0.2">
      <c r="B26" s="65"/>
      <c r="C26" s="62"/>
      <c r="D26" s="68">
        <v>128.19113200000001</v>
      </c>
      <c r="E26" s="68">
        <v>-15.192489999999999</v>
      </c>
      <c r="F26" s="59" t="s">
        <v>1025</v>
      </c>
      <c r="G26" s="60">
        <v>3</v>
      </c>
      <c r="H26" s="75">
        <v>2023</v>
      </c>
      <c r="I26" s="75">
        <v>7</v>
      </c>
      <c r="J26" s="75">
        <v>15</v>
      </c>
      <c r="K26" s="75">
        <v>2023</v>
      </c>
      <c r="L26" s="75">
        <v>8</v>
      </c>
      <c r="M26" s="75">
        <v>3</v>
      </c>
      <c r="N26" s="77" t="s">
        <v>1135</v>
      </c>
      <c r="O26" s="58" t="s">
        <v>1086</v>
      </c>
      <c r="P26" s="80" t="s">
        <v>1085</v>
      </c>
      <c r="Q26" s="58"/>
      <c r="R26" s="82" t="s">
        <v>1081</v>
      </c>
      <c r="S26" s="58" t="s">
        <v>1082</v>
      </c>
      <c r="T26" s="61" t="s">
        <v>1033</v>
      </c>
      <c r="U26" s="76" t="s">
        <v>1034</v>
      </c>
      <c r="V26" s="61" t="s">
        <v>1139</v>
      </c>
      <c r="W26" s="61" t="s">
        <v>1066</v>
      </c>
      <c r="X26" s="61" t="s">
        <v>743</v>
      </c>
      <c r="Y26" s="61" t="s">
        <v>1026</v>
      </c>
      <c r="Z26" s="61" t="s">
        <v>1026</v>
      </c>
      <c r="AA26" s="61" t="s">
        <v>1029</v>
      </c>
      <c r="AB26" s="61" t="s">
        <v>1030</v>
      </c>
      <c r="AC26" s="61"/>
      <c r="AD26" s="61" t="s">
        <v>1048</v>
      </c>
      <c r="AE26" s="61" t="s">
        <v>1141</v>
      </c>
      <c r="AF26" s="61" t="s">
        <v>1140</v>
      </c>
      <c r="AG26" s="70" t="s">
        <v>1041</v>
      </c>
      <c r="AH26" s="73"/>
      <c r="AI26" s="73"/>
      <c r="AJ26" s="73"/>
      <c r="AK26" s="73"/>
      <c r="AL26" s="73"/>
      <c r="AM26" s="73"/>
      <c r="AN26" s="73"/>
      <c r="AO26" s="73"/>
      <c r="AP26" s="73"/>
      <c r="AQ26" s="73"/>
      <c r="AR26" s="73"/>
      <c r="AS26" s="73"/>
      <c r="AT26" s="73"/>
      <c r="AU26" s="73"/>
      <c r="AV26" s="73"/>
      <c r="AW26" s="73"/>
      <c r="AX26" s="73"/>
      <c r="AY26" s="73"/>
      <c r="AZ26" s="73"/>
      <c r="BA26" s="73"/>
      <c r="BB26" s="73"/>
      <c r="BC26" s="73"/>
      <c r="BD26" s="73"/>
      <c r="BE26" s="73"/>
      <c r="BF26" s="73"/>
      <c r="BG26" s="73"/>
      <c r="BH26" s="73"/>
      <c r="BI26" s="73"/>
      <c r="BJ26" s="73"/>
      <c r="BK26" s="73"/>
      <c r="BL26" s="73"/>
      <c r="BM26" s="73"/>
      <c r="BN26" s="73"/>
      <c r="BO26" s="73"/>
      <c r="BP26" s="73"/>
      <c r="BQ26" s="73"/>
      <c r="BR26" s="73"/>
      <c r="BS26" s="73"/>
      <c r="BT26" s="73"/>
      <c r="BU26" s="73"/>
      <c r="BV26" s="73"/>
      <c r="BW26" s="73"/>
      <c r="BX26" s="73"/>
      <c r="BY26" s="73"/>
      <c r="BZ26" s="73"/>
      <c r="CA26" s="73"/>
      <c r="CB26" s="73"/>
      <c r="CC26" s="73"/>
      <c r="CD26" s="73"/>
      <c r="CE26" s="73"/>
      <c r="CF26" s="73"/>
      <c r="CG26" s="73"/>
      <c r="CH26" s="73"/>
      <c r="CI26" s="73"/>
      <c r="CJ26" s="73"/>
      <c r="CK26" s="73"/>
      <c r="CL26" s="73"/>
      <c r="CM26" s="73"/>
      <c r="CN26" s="73"/>
      <c r="CO26" s="73"/>
      <c r="CP26" s="73"/>
      <c r="CQ26" s="73"/>
      <c r="CR26" s="73"/>
      <c r="CS26" s="73"/>
      <c r="CT26" s="73"/>
      <c r="CU26" s="73"/>
      <c r="CV26" s="73"/>
      <c r="CW26" s="73"/>
      <c r="CX26" s="73"/>
      <c r="CY26" s="73"/>
      <c r="CZ26" s="73"/>
      <c r="DA26" s="73"/>
      <c r="DB26" s="73"/>
      <c r="DC26" s="73"/>
      <c r="DD26" s="73"/>
      <c r="DE26" s="73"/>
      <c r="DF26" s="73"/>
      <c r="DG26" s="73"/>
      <c r="DH26" s="73"/>
      <c r="DI26" s="73"/>
      <c r="DJ26" s="73"/>
      <c r="DK26" s="73"/>
      <c r="DL26" s="73"/>
      <c r="DM26" s="73"/>
      <c r="DN26" s="73"/>
      <c r="DO26" s="73"/>
      <c r="DP26" s="73"/>
      <c r="DQ26" s="73"/>
      <c r="DR26" s="73"/>
      <c r="DS26" s="73"/>
      <c r="DT26" s="73"/>
      <c r="DU26" s="73"/>
      <c r="DV26" s="73"/>
      <c r="DW26" s="73"/>
      <c r="DX26" s="73"/>
      <c r="DY26" s="73"/>
      <c r="DZ26" s="73"/>
      <c r="EA26" s="73"/>
      <c r="EB26" s="73"/>
      <c r="EC26" s="73"/>
      <c r="ED26" s="73"/>
      <c r="EE26" s="73"/>
      <c r="EF26" s="73"/>
      <c r="EG26" s="73"/>
      <c r="EH26" s="73"/>
      <c r="EI26" s="73"/>
      <c r="EJ26" s="73"/>
      <c r="EK26" s="73"/>
      <c r="EL26" s="73"/>
      <c r="EM26" s="73"/>
      <c r="EN26" s="73"/>
      <c r="EO26" s="73"/>
      <c r="EP26" s="73"/>
      <c r="EQ26" s="73"/>
      <c r="ER26" s="73"/>
      <c r="ES26" s="73"/>
      <c r="ET26" s="73"/>
      <c r="EU26" s="73"/>
      <c r="EV26" s="73"/>
      <c r="EW26" s="73"/>
      <c r="EX26" s="73"/>
      <c r="EY26" s="73"/>
      <c r="EZ26" s="73"/>
      <c r="FA26" s="73"/>
      <c r="FB26" s="73"/>
      <c r="FC26" s="73"/>
      <c r="FD26" s="73"/>
      <c r="FE26" s="73"/>
      <c r="FF26" s="73"/>
      <c r="FG26" s="73"/>
      <c r="FH26" s="73"/>
      <c r="FI26" s="73"/>
      <c r="FJ26" s="73"/>
      <c r="FK26" s="73"/>
      <c r="FL26" s="73"/>
      <c r="FM26" s="73"/>
      <c r="FN26" s="73"/>
      <c r="FO26" s="73"/>
      <c r="FP26" s="73"/>
      <c r="FQ26" s="73"/>
      <c r="FR26" s="73"/>
      <c r="FS26" s="73"/>
      <c r="FT26" s="73"/>
      <c r="FU26" s="73"/>
      <c r="FV26" s="73"/>
      <c r="FW26" s="73"/>
      <c r="FX26" s="73"/>
      <c r="FY26" s="73"/>
      <c r="FZ26" s="73"/>
      <c r="GA26" s="73"/>
      <c r="GB26" s="73"/>
      <c r="GC26" s="73"/>
      <c r="GD26" s="73"/>
      <c r="GE26" s="73"/>
      <c r="GF26" s="73"/>
      <c r="GG26" s="73"/>
      <c r="GH26" s="73"/>
      <c r="GI26" s="73"/>
      <c r="GJ26" s="73"/>
      <c r="GK26" s="73"/>
      <c r="GL26" s="73"/>
      <c r="GM26" s="73"/>
      <c r="GN26" s="73"/>
      <c r="GO26" s="73"/>
      <c r="GP26" s="73"/>
      <c r="GQ26" s="73"/>
      <c r="GR26" s="73"/>
      <c r="GS26" s="73"/>
      <c r="GT26" s="73"/>
      <c r="GU26" s="73"/>
      <c r="GV26" s="73"/>
      <c r="GW26" s="73"/>
      <c r="GX26" s="73"/>
      <c r="GY26" s="73"/>
      <c r="GZ26" s="73"/>
      <c r="HA26" s="73"/>
      <c r="HB26" s="73"/>
      <c r="HC26" s="73"/>
      <c r="HD26" s="73"/>
      <c r="HE26" s="73"/>
      <c r="HF26" s="73"/>
    </row>
    <row r="27" spans="2:214" s="64" customFormat="1" ht="70" x14ac:dyDescent="0.2">
      <c r="B27" s="65"/>
      <c r="D27" s="68">
        <v>128.40573499999999</v>
      </c>
      <c r="E27" s="81">
        <v>-14.802063</v>
      </c>
      <c r="F27" s="59" t="s">
        <v>1025</v>
      </c>
      <c r="G27" s="60">
        <v>3</v>
      </c>
      <c r="H27" s="75">
        <v>2023</v>
      </c>
      <c r="I27" s="75">
        <v>7</v>
      </c>
      <c r="J27" s="75">
        <v>15</v>
      </c>
      <c r="K27" s="75">
        <v>2023</v>
      </c>
      <c r="L27" s="75">
        <v>8</v>
      </c>
      <c r="M27" s="75">
        <v>3</v>
      </c>
      <c r="N27" s="72" t="s">
        <v>1142</v>
      </c>
      <c r="O27" s="58" t="s">
        <v>1086</v>
      </c>
      <c r="P27" s="80" t="s">
        <v>1085</v>
      </c>
      <c r="Q27" s="58"/>
      <c r="R27" s="82" t="s">
        <v>1081</v>
      </c>
      <c r="S27" s="58" t="s">
        <v>1082</v>
      </c>
      <c r="T27" s="61" t="s">
        <v>1033</v>
      </c>
      <c r="U27" s="76" t="s">
        <v>1034</v>
      </c>
      <c r="V27" s="61" t="s">
        <v>1143</v>
      </c>
      <c r="W27" s="61" t="s">
        <v>1147</v>
      </c>
      <c r="X27" s="61" t="s">
        <v>1147</v>
      </c>
      <c r="Y27" s="61" t="s">
        <v>1026</v>
      </c>
      <c r="Z27" s="61" t="s">
        <v>1026</v>
      </c>
      <c r="AA27" s="61" t="s">
        <v>1029</v>
      </c>
      <c r="AB27" s="61" t="s">
        <v>1030</v>
      </c>
      <c r="AC27" s="61"/>
      <c r="AD27" s="61" t="s">
        <v>1156</v>
      </c>
      <c r="AE27" s="61" t="s">
        <v>1144</v>
      </c>
      <c r="AF27" s="61" t="s">
        <v>1145</v>
      </c>
      <c r="AG27" s="70" t="s">
        <v>1041</v>
      </c>
      <c r="AH27" s="73"/>
      <c r="AI27" s="73"/>
      <c r="AJ27" s="73"/>
      <c r="AK27" s="73"/>
      <c r="AL27" s="73"/>
      <c r="AM27" s="73"/>
      <c r="AN27" s="73"/>
      <c r="AO27" s="73"/>
      <c r="AP27" s="73"/>
      <c r="AQ27" s="73"/>
      <c r="AR27" s="73"/>
      <c r="AS27" s="73"/>
      <c r="AT27" s="73"/>
      <c r="AU27" s="73"/>
      <c r="AV27" s="73"/>
      <c r="AW27" s="73"/>
      <c r="AX27" s="73"/>
      <c r="AY27" s="73"/>
      <c r="AZ27" s="73"/>
      <c r="BA27" s="73"/>
      <c r="BB27" s="73"/>
      <c r="BC27" s="73"/>
      <c r="BD27" s="73"/>
      <c r="BE27" s="73"/>
      <c r="BF27" s="73"/>
      <c r="BG27" s="73"/>
      <c r="BH27" s="73"/>
      <c r="BI27" s="73"/>
      <c r="BJ27" s="73"/>
      <c r="BK27" s="73"/>
      <c r="BL27" s="73"/>
      <c r="BM27" s="73"/>
      <c r="BN27" s="73"/>
      <c r="BO27" s="73"/>
      <c r="BP27" s="73"/>
      <c r="BQ27" s="73"/>
      <c r="BR27" s="73"/>
      <c r="BS27" s="73"/>
      <c r="BT27" s="73"/>
      <c r="BU27" s="73"/>
      <c r="BV27" s="73"/>
      <c r="BW27" s="73"/>
      <c r="BX27" s="73"/>
      <c r="BY27" s="73"/>
      <c r="BZ27" s="73"/>
      <c r="CA27" s="73"/>
      <c r="CB27" s="73"/>
      <c r="CC27" s="73"/>
      <c r="CD27" s="73"/>
      <c r="CE27" s="73"/>
      <c r="CF27" s="73"/>
      <c r="CG27" s="73"/>
      <c r="CH27" s="73"/>
      <c r="CI27" s="73"/>
      <c r="CJ27" s="73"/>
      <c r="CK27" s="73"/>
      <c r="CL27" s="73"/>
      <c r="CM27" s="73"/>
      <c r="CN27" s="73"/>
      <c r="CO27" s="73"/>
      <c r="CP27" s="73"/>
      <c r="CQ27" s="73"/>
      <c r="CR27" s="73"/>
      <c r="CS27" s="73"/>
      <c r="CT27" s="73"/>
      <c r="CU27" s="73"/>
      <c r="CV27" s="73"/>
      <c r="CW27" s="73"/>
      <c r="CX27" s="73"/>
      <c r="CY27" s="73"/>
      <c r="CZ27" s="73"/>
      <c r="DA27" s="73"/>
      <c r="DB27" s="73"/>
      <c r="DC27" s="73"/>
      <c r="DD27" s="73"/>
      <c r="DE27" s="73"/>
      <c r="DF27" s="73"/>
      <c r="DG27" s="73"/>
      <c r="DH27" s="73"/>
      <c r="DI27" s="73"/>
      <c r="DJ27" s="73"/>
      <c r="DK27" s="73"/>
      <c r="DL27" s="73"/>
      <c r="DM27" s="73"/>
      <c r="DN27" s="73"/>
      <c r="DO27" s="73"/>
      <c r="DP27" s="73"/>
      <c r="DQ27" s="73"/>
      <c r="DR27" s="73"/>
      <c r="DS27" s="73"/>
      <c r="DT27" s="73"/>
      <c r="DU27" s="73"/>
      <c r="DV27" s="73"/>
      <c r="DW27" s="73"/>
      <c r="DX27" s="73"/>
      <c r="DY27" s="73"/>
      <c r="DZ27" s="73"/>
      <c r="EA27" s="73"/>
      <c r="EB27" s="73"/>
      <c r="EC27" s="73"/>
      <c r="ED27" s="73"/>
      <c r="EE27" s="73"/>
      <c r="EF27" s="73"/>
      <c r="EG27" s="73"/>
      <c r="EH27" s="73"/>
      <c r="EI27" s="73"/>
      <c r="EJ27" s="73"/>
      <c r="EK27" s="73"/>
      <c r="EL27" s="73"/>
      <c r="EM27" s="73"/>
      <c r="EN27" s="73"/>
      <c r="EO27" s="73"/>
      <c r="EP27" s="73"/>
      <c r="EQ27" s="73"/>
      <c r="ER27" s="73"/>
      <c r="ES27" s="73"/>
      <c r="ET27" s="73"/>
      <c r="EU27" s="73"/>
      <c r="EV27" s="73"/>
      <c r="EW27" s="73"/>
      <c r="EX27" s="73"/>
      <c r="EY27" s="73"/>
      <c r="EZ27" s="73"/>
      <c r="FA27" s="73"/>
      <c r="FB27" s="73"/>
      <c r="FC27" s="73"/>
      <c r="FD27" s="73"/>
      <c r="FE27" s="73"/>
      <c r="FF27" s="73"/>
      <c r="FG27" s="73"/>
      <c r="FH27" s="73"/>
      <c r="FI27" s="73"/>
      <c r="FJ27" s="73"/>
      <c r="FK27" s="73"/>
      <c r="FL27" s="73"/>
      <c r="FM27" s="73"/>
      <c r="FN27" s="73"/>
      <c r="FO27" s="73"/>
      <c r="FP27" s="73"/>
      <c r="FQ27" s="73"/>
      <c r="FR27" s="73"/>
      <c r="FS27" s="73"/>
      <c r="FT27" s="73"/>
      <c r="FU27" s="73"/>
      <c r="FV27" s="73"/>
      <c r="FW27" s="73"/>
      <c r="FX27" s="73"/>
      <c r="FY27" s="73"/>
      <c r="FZ27" s="73"/>
      <c r="GA27" s="73"/>
      <c r="GB27" s="73"/>
      <c r="GC27" s="73"/>
      <c r="GD27" s="73"/>
      <c r="GE27" s="73"/>
      <c r="GF27" s="73"/>
      <c r="GG27" s="73"/>
      <c r="GH27" s="73"/>
      <c r="GI27" s="73"/>
      <c r="GJ27" s="73"/>
      <c r="GK27" s="73"/>
      <c r="GL27" s="73"/>
      <c r="GM27" s="73"/>
      <c r="GN27" s="73"/>
      <c r="GO27" s="73"/>
      <c r="GP27" s="73"/>
      <c r="GQ27" s="73"/>
      <c r="GR27" s="73"/>
      <c r="GS27" s="73"/>
      <c r="GT27" s="73"/>
      <c r="GU27" s="73"/>
      <c r="GV27" s="73"/>
      <c r="GW27" s="73"/>
      <c r="GX27" s="73"/>
      <c r="GY27" s="73"/>
      <c r="GZ27" s="73"/>
      <c r="HA27" s="73"/>
      <c r="HB27" s="73"/>
      <c r="HC27" s="73"/>
      <c r="HD27" s="73"/>
      <c r="HE27" s="73"/>
      <c r="HF27" s="73"/>
    </row>
    <row r="28" spans="2:214" s="64" customFormat="1" ht="70" x14ac:dyDescent="0.2">
      <c r="B28" s="65"/>
      <c r="D28" s="68">
        <v>128.411833</v>
      </c>
      <c r="E28" s="68">
        <v>-14.799167000000001</v>
      </c>
      <c r="F28" s="59" t="s">
        <v>1025</v>
      </c>
      <c r="G28" s="60">
        <v>4.5</v>
      </c>
      <c r="H28" s="75">
        <v>2023</v>
      </c>
      <c r="I28" s="75">
        <v>7</v>
      </c>
      <c r="J28" s="75">
        <v>15</v>
      </c>
      <c r="K28" s="75">
        <v>2023</v>
      </c>
      <c r="L28" s="75">
        <v>8</v>
      </c>
      <c r="M28" s="75">
        <v>3</v>
      </c>
      <c r="N28" s="72" t="s">
        <v>1146</v>
      </c>
      <c r="O28" s="58" t="s">
        <v>1086</v>
      </c>
      <c r="P28" s="80" t="s">
        <v>1085</v>
      </c>
      <c r="Q28" s="58"/>
      <c r="R28" s="82" t="s">
        <v>1081</v>
      </c>
      <c r="S28" s="58" t="s">
        <v>1082</v>
      </c>
      <c r="T28" s="61" t="s">
        <v>1033</v>
      </c>
      <c r="U28" s="76" t="s">
        <v>1034</v>
      </c>
      <c r="V28" s="61" t="s">
        <v>1148</v>
      </c>
      <c r="W28" s="61" t="s">
        <v>1067</v>
      </c>
      <c r="X28" s="61" t="s">
        <v>1057</v>
      </c>
      <c r="Y28" s="61" t="s">
        <v>1026</v>
      </c>
      <c r="Z28" s="61" t="s">
        <v>1026</v>
      </c>
      <c r="AA28" s="61" t="s">
        <v>1029</v>
      </c>
      <c r="AB28" s="61" t="s">
        <v>1030</v>
      </c>
      <c r="AC28" s="61"/>
      <c r="AD28" s="61" t="s">
        <v>1035</v>
      </c>
      <c r="AE28" s="61" t="s">
        <v>1149</v>
      </c>
      <c r="AF28" s="61" t="s">
        <v>1150</v>
      </c>
      <c r="AG28" s="70" t="s">
        <v>1041</v>
      </c>
      <c r="AH28" s="73"/>
      <c r="AI28" s="73"/>
      <c r="AJ28" s="73"/>
      <c r="AK28" s="73"/>
      <c r="AL28" s="73"/>
      <c r="AM28" s="73"/>
      <c r="AN28" s="73"/>
      <c r="AO28" s="73"/>
      <c r="AP28" s="73"/>
      <c r="AQ28" s="73"/>
      <c r="AR28" s="73"/>
      <c r="AS28" s="73"/>
      <c r="AT28" s="73"/>
      <c r="AU28" s="73"/>
      <c r="AV28" s="73"/>
      <c r="AW28" s="73"/>
      <c r="AX28" s="73"/>
      <c r="AY28" s="73"/>
      <c r="AZ28" s="73"/>
      <c r="BA28" s="73"/>
      <c r="BB28" s="73"/>
      <c r="BC28" s="73"/>
      <c r="BD28" s="73"/>
      <c r="BE28" s="73"/>
      <c r="BF28" s="73"/>
      <c r="BG28" s="73"/>
      <c r="BH28" s="73"/>
      <c r="BI28" s="73"/>
      <c r="BJ28" s="73"/>
      <c r="BK28" s="73"/>
      <c r="BL28" s="7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73"/>
      <c r="CY28" s="73"/>
      <c r="CZ28" s="73"/>
      <c r="DA28" s="73"/>
      <c r="DB28" s="73"/>
      <c r="DC28" s="73"/>
      <c r="DD28" s="73"/>
      <c r="DE28" s="73"/>
      <c r="DF28" s="73"/>
      <c r="DG28" s="73"/>
      <c r="DH28" s="73"/>
      <c r="DI28" s="73"/>
      <c r="DJ28" s="73"/>
      <c r="DK28" s="73"/>
      <c r="DL28" s="73"/>
      <c r="DM28" s="73"/>
      <c r="DN28" s="73"/>
      <c r="DO28" s="73"/>
      <c r="DP28" s="73"/>
      <c r="DQ28" s="73"/>
      <c r="DR28" s="73"/>
      <c r="DS28" s="73"/>
      <c r="DT28" s="73"/>
      <c r="DU28" s="73"/>
      <c r="DV28" s="73"/>
      <c r="DW28" s="73"/>
      <c r="DX28" s="73"/>
      <c r="DY28" s="73"/>
      <c r="DZ28" s="73"/>
      <c r="EA28" s="73"/>
      <c r="EB28" s="73"/>
      <c r="EC28" s="73"/>
      <c r="ED28" s="73"/>
      <c r="EE28" s="73"/>
      <c r="EF28" s="73"/>
      <c r="EG28" s="73"/>
      <c r="EH28" s="73"/>
      <c r="EI28" s="73"/>
      <c r="EJ28" s="73"/>
      <c r="EK28" s="73"/>
      <c r="EL28" s="73"/>
      <c r="EM28" s="73"/>
      <c r="EN28" s="73"/>
      <c r="EO28" s="73"/>
      <c r="EP28" s="73"/>
      <c r="EQ28" s="73"/>
      <c r="ER28" s="73"/>
      <c r="ES28" s="73"/>
      <c r="ET28" s="73"/>
      <c r="EU28" s="73"/>
      <c r="EV28" s="73"/>
      <c r="EW28" s="73"/>
      <c r="EX28" s="73"/>
      <c r="EY28" s="73"/>
      <c r="EZ28" s="73"/>
      <c r="FA28" s="73"/>
      <c r="FB28" s="73"/>
      <c r="FC28" s="73"/>
      <c r="FD28" s="73"/>
      <c r="FE28" s="73"/>
      <c r="FF28" s="73"/>
      <c r="FG28" s="73"/>
      <c r="FH28" s="73"/>
      <c r="FI28" s="73"/>
      <c r="FJ28" s="73"/>
      <c r="FK28" s="73"/>
      <c r="FL28" s="73"/>
      <c r="FM28" s="73"/>
      <c r="FN28" s="73"/>
      <c r="FO28" s="73"/>
      <c r="FP28" s="73"/>
      <c r="FQ28" s="73"/>
      <c r="FR28" s="73"/>
      <c r="FS28" s="73"/>
      <c r="FT28" s="73"/>
      <c r="FU28" s="73"/>
      <c r="FV28" s="73"/>
      <c r="FW28" s="73"/>
      <c r="FX28" s="73"/>
      <c r="FY28" s="73"/>
      <c r="FZ28" s="73"/>
      <c r="GA28" s="73"/>
      <c r="GB28" s="73"/>
      <c r="GC28" s="73"/>
      <c r="GD28" s="73"/>
      <c r="GE28" s="73"/>
      <c r="GF28" s="73"/>
      <c r="GG28" s="73"/>
      <c r="GH28" s="73"/>
      <c r="GI28" s="73"/>
      <c r="GJ28" s="73"/>
      <c r="GK28" s="73"/>
      <c r="GL28" s="73"/>
      <c r="GM28" s="73"/>
      <c r="GN28" s="73"/>
      <c r="GO28" s="73"/>
      <c r="GP28" s="73"/>
      <c r="GQ28" s="73"/>
      <c r="GR28" s="73"/>
      <c r="GS28" s="73"/>
      <c r="GT28" s="73"/>
      <c r="GU28" s="73"/>
      <c r="GV28" s="73"/>
      <c r="GW28" s="73"/>
      <c r="GX28" s="73"/>
      <c r="GY28" s="73"/>
      <c r="GZ28" s="73"/>
      <c r="HA28" s="73"/>
      <c r="HB28" s="73"/>
      <c r="HC28" s="73"/>
      <c r="HD28" s="73"/>
      <c r="HE28" s="73"/>
      <c r="HF28" s="73"/>
    </row>
    <row r="29" spans="2:214" s="64" customFormat="1" ht="70" x14ac:dyDescent="0.2">
      <c r="B29" s="65"/>
      <c r="C29" s="62"/>
      <c r="D29" s="68">
        <v>128.41689700000001</v>
      </c>
      <c r="E29" s="81">
        <v>-14.796612</v>
      </c>
      <c r="F29" s="59" t="s">
        <v>1025</v>
      </c>
      <c r="G29" s="60">
        <v>11</v>
      </c>
      <c r="H29" s="75">
        <v>2023</v>
      </c>
      <c r="I29" s="75">
        <v>7</v>
      </c>
      <c r="J29" s="75">
        <v>15</v>
      </c>
      <c r="K29" s="75">
        <v>2023</v>
      </c>
      <c r="L29" s="75">
        <v>8</v>
      </c>
      <c r="M29" s="75">
        <v>3</v>
      </c>
      <c r="N29" s="72" t="s">
        <v>1151</v>
      </c>
      <c r="O29" s="58" t="s">
        <v>1086</v>
      </c>
      <c r="P29" s="80" t="s">
        <v>1085</v>
      </c>
      <c r="Q29" s="58"/>
      <c r="R29" s="82" t="s">
        <v>1081</v>
      </c>
      <c r="S29" s="58" t="s">
        <v>1082</v>
      </c>
      <c r="T29" s="61" t="s">
        <v>1033</v>
      </c>
      <c r="U29" s="76" t="s">
        <v>1034</v>
      </c>
      <c r="V29" s="61" t="s">
        <v>1153</v>
      </c>
      <c r="W29" s="61" t="s">
        <v>1147</v>
      </c>
      <c r="X29" s="61" t="s">
        <v>1147</v>
      </c>
      <c r="Y29" s="61" t="s">
        <v>1026</v>
      </c>
      <c r="Z29" s="61" t="s">
        <v>1026</v>
      </c>
      <c r="AA29" s="61" t="s">
        <v>1152</v>
      </c>
      <c r="AB29" s="61" t="s">
        <v>1030</v>
      </c>
      <c r="AC29" s="61"/>
      <c r="AD29" s="61" t="s">
        <v>1156</v>
      </c>
      <c r="AE29" s="61" t="s">
        <v>1154</v>
      </c>
      <c r="AF29" s="61" t="s">
        <v>1155</v>
      </c>
      <c r="AG29" s="70" t="s">
        <v>1041</v>
      </c>
      <c r="AH29" s="73"/>
      <c r="AI29" s="73"/>
      <c r="AJ29" s="73"/>
      <c r="AK29" s="73"/>
      <c r="AL29" s="73"/>
      <c r="AM29" s="73"/>
      <c r="AN29" s="73"/>
      <c r="AO29" s="73"/>
      <c r="AP29" s="73"/>
      <c r="AQ29" s="73"/>
      <c r="AR29" s="73"/>
      <c r="AS29" s="73"/>
      <c r="AT29" s="73"/>
      <c r="AU29" s="73"/>
      <c r="AV29" s="73"/>
      <c r="AW29" s="73"/>
      <c r="AX29" s="73"/>
      <c r="AY29" s="73"/>
      <c r="AZ29" s="73"/>
      <c r="BA29" s="73"/>
      <c r="BB29" s="73"/>
      <c r="BC29" s="73"/>
      <c r="BD29" s="73"/>
      <c r="BE29" s="73"/>
      <c r="BF29" s="73"/>
      <c r="BG29" s="73"/>
      <c r="BH29" s="73"/>
      <c r="BI29" s="73"/>
      <c r="BJ29" s="73"/>
      <c r="BK29" s="73"/>
      <c r="BL29" s="7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73"/>
      <c r="CY29" s="73"/>
      <c r="CZ29" s="73"/>
      <c r="DA29" s="73"/>
      <c r="DB29" s="73"/>
      <c r="DC29" s="73"/>
      <c r="DD29" s="73"/>
      <c r="DE29" s="73"/>
      <c r="DF29" s="73"/>
      <c r="DG29" s="73"/>
      <c r="DH29" s="73"/>
      <c r="DI29" s="73"/>
      <c r="DJ29" s="73"/>
      <c r="DK29" s="73"/>
      <c r="DL29" s="73"/>
      <c r="DM29" s="73"/>
      <c r="DN29" s="73"/>
      <c r="DO29" s="73"/>
      <c r="DP29" s="73"/>
      <c r="DQ29" s="73"/>
      <c r="DR29" s="73"/>
      <c r="DS29" s="73"/>
      <c r="DT29" s="73"/>
      <c r="DU29" s="73"/>
      <c r="DV29" s="73"/>
      <c r="DW29" s="73"/>
      <c r="DX29" s="73"/>
      <c r="DY29" s="73"/>
      <c r="DZ29" s="73"/>
      <c r="EA29" s="73"/>
      <c r="EB29" s="73"/>
      <c r="EC29" s="73"/>
      <c r="ED29" s="73"/>
      <c r="EE29" s="73"/>
      <c r="EF29" s="73"/>
      <c r="EG29" s="73"/>
      <c r="EH29" s="73"/>
      <c r="EI29" s="73"/>
      <c r="EJ29" s="73"/>
      <c r="EK29" s="73"/>
      <c r="EL29" s="73"/>
      <c r="EM29" s="73"/>
      <c r="EN29" s="73"/>
      <c r="EO29" s="73"/>
      <c r="EP29" s="73"/>
      <c r="EQ29" s="73"/>
      <c r="ER29" s="73"/>
      <c r="ES29" s="73"/>
      <c r="ET29" s="73"/>
      <c r="EU29" s="73"/>
      <c r="EV29" s="73"/>
      <c r="EW29" s="73"/>
      <c r="EX29" s="73"/>
      <c r="EY29" s="73"/>
      <c r="EZ29" s="73"/>
      <c r="FA29" s="73"/>
      <c r="FB29" s="73"/>
      <c r="FC29" s="73"/>
      <c r="FD29" s="73"/>
      <c r="FE29" s="73"/>
      <c r="FF29" s="73"/>
      <c r="FG29" s="73"/>
      <c r="FH29" s="73"/>
      <c r="FI29" s="73"/>
      <c r="FJ29" s="73"/>
      <c r="FK29" s="73"/>
      <c r="FL29" s="73"/>
      <c r="FM29" s="73"/>
      <c r="FN29" s="73"/>
      <c r="FO29" s="73"/>
      <c r="FP29" s="73"/>
      <c r="FQ29" s="73"/>
      <c r="FR29" s="73"/>
      <c r="FS29" s="73"/>
      <c r="FT29" s="73"/>
      <c r="FU29" s="73"/>
      <c r="FV29" s="73"/>
      <c r="FW29" s="73"/>
      <c r="FX29" s="73"/>
      <c r="FY29" s="73"/>
      <c r="FZ29" s="73"/>
      <c r="GA29" s="73"/>
      <c r="GB29" s="73"/>
      <c r="GC29" s="73"/>
      <c r="GD29" s="73"/>
      <c r="GE29" s="73"/>
      <c r="GF29" s="73"/>
      <c r="GG29" s="73"/>
      <c r="GH29" s="73"/>
      <c r="GI29" s="73"/>
      <c r="GJ29" s="73"/>
      <c r="GK29" s="73"/>
      <c r="GL29" s="73"/>
      <c r="GM29" s="73"/>
      <c r="GN29" s="73"/>
      <c r="GO29" s="73"/>
      <c r="GP29" s="73"/>
      <c r="GQ29" s="73"/>
      <c r="GR29" s="73"/>
      <c r="GS29" s="73"/>
      <c r="GT29" s="73"/>
      <c r="GU29" s="73"/>
      <c r="GV29" s="73"/>
      <c r="GW29" s="73"/>
      <c r="GX29" s="73"/>
      <c r="GY29" s="73"/>
      <c r="GZ29" s="73"/>
      <c r="HA29" s="73"/>
      <c r="HB29" s="73"/>
      <c r="HC29" s="73"/>
      <c r="HD29" s="73"/>
      <c r="HE29" s="73"/>
      <c r="HF29" s="73"/>
    </row>
    <row r="30" spans="2:214" s="64" customFormat="1" ht="70" x14ac:dyDescent="0.2">
      <c r="B30" s="65"/>
      <c r="C30" s="62"/>
      <c r="D30" s="68">
        <v>128.41963200000001</v>
      </c>
      <c r="E30" s="81">
        <v>-14.79804</v>
      </c>
      <c r="F30" s="59" t="s">
        <v>1025</v>
      </c>
      <c r="G30" s="60">
        <v>9</v>
      </c>
      <c r="H30" s="75">
        <v>2023</v>
      </c>
      <c r="I30" s="75">
        <v>7</v>
      </c>
      <c r="J30" s="75">
        <v>15</v>
      </c>
      <c r="K30" s="75">
        <v>2023</v>
      </c>
      <c r="L30" s="75">
        <v>8</v>
      </c>
      <c r="M30" s="75">
        <v>3</v>
      </c>
      <c r="N30" s="72" t="s">
        <v>1157</v>
      </c>
      <c r="O30" s="58" t="s">
        <v>1086</v>
      </c>
      <c r="P30" s="80" t="s">
        <v>1085</v>
      </c>
      <c r="Q30" s="58"/>
      <c r="R30" s="82" t="s">
        <v>1081</v>
      </c>
      <c r="S30" s="58" t="s">
        <v>1082</v>
      </c>
      <c r="T30" s="61" t="s">
        <v>1033</v>
      </c>
      <c r="U30" s="76" t="s">
        <v>1034</v>
      </c>
      <c r="V30" s="61" t="s">
        <v>1158</v>
      </c>
      <c r="W30" s="61" t="s">
        <v>1067</v>
      </c>
      <c r="X30" s="61" t="s">
        <v>1057</v>
      </c>
      <c r="Y30" s="61" t="s">
        <v>1026</v>
      </c>
      <c r="Z30" s="61" t="s">
        <v>1026</v>
      </c>
      <c r="AA30" s="61" t="s">
        <v>1029</v>
      </c>
      <c r="AB30" s="61" t="s">
        <v>1030</v>
      </c>
      <c r="AC30" s="61"/>
      <c r="AD30" s="61" t="s">
        <v>1048</v>
      </c>
      <c r="AE30" s="61" t="s">
        <v>1159</v>
      </c>
      <c r="AF30" s="61" t="s">
        <v>1160</v>
      </c>
      <c r="AG30" s="70" t="s">
        <v>1041</v>
      </c>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73"/>
      <c r="BI30" s="73"/>
      <c r="BJ30" s="73"/>
      <c r="BK30" s="73"/>
      <c r="BL30" s="73"/>
      <c r="BM30" s="73"/>
      <c r="BN30" s="73"/>
      <c r="BO30" s="73"/>
      <c r="BP30" s="73"/>
      <c r="BQ30" s="73"/>
      <c r="BR30" s="73"/>
      <c r="BS30" s="73"/>
      <c r="BT30" s="73"/>
      <c r="BU30" s="73"/>
      <c r="BV30" s="73"/>
      <c r="BW30" s="73"/>
      <c r="BX30" s="73"/>
      <c r="BY30" s="73"/>
      <c r="BZ30" s="73"/>
      <c r="CA30" s="73"/>
      <c r="CB30" s="73"/>
      <c r="CC30" s="73"/>
      <c r="CD30" s="73"/>
      <c r="CE30" s="73"/>
      <c r="CF30" s="73"/>
      <c r="CG30" s="73"/>
      <c r="CH30" s="73"/>
      <c r="CI30" s="73"/>
      <c r="CJ30" s="73"/>
      <c r="CK30" s="73"/>
      <c r="CL30" s="73"/>
      <c r="CM30" s="73"/>
      <c r="CN30" s="73"/>
      <c r="CO30" s="73"/>
      <c r="CP30" s="73"/>
      <c r="CQ30" s="73"/>
      <c r="CR30" s="73"/>
      <c r="CS30" s="73"/>
      <c r="CT30" s="73"/>
      <c r="CU30" s="73"/>
      <c r="CV30" s="73"/>
      <c r="CW30" s="73"/>
      <c r="CX30" s="73"/>
      <c r="CY30" s="73"/>
      <c r="CZ30" s="73"/>
      <c r="DA30" s="73"/>
      <c r="DB30" s="73"/>
      <c r="DC30" s="73"/>
      <c r="DD30" s="73"/>
      <c r="DE30" s="73"/>
      <c r="DF30" s="73"/>
      <c r="DG30" s="73"/>
      <c r="DH30" s="73"/>
      <c r="DI30" s="73"/>
      <c r="DJ30" s="73"/>
      <c r="DK30" s="73"/>
      <c r="DL30" s="73"/>
      <c r="DM30" s="73"/>
      <c r="DN30" s="73"/>
      <c r="DO30" s="73"/>
      <c r="DP30" s="73"/>
      <c r="DQ30" s="73"/>
      <c r="DR30" s="73"/>
      <c r="DS30" s="73"/>
      <c r="DT30" s="73"/>
      <c r="DU30" s="73"/>
      <c r="DV30" s="73"/>
      <c r="DW30" s="73"/>
      <c r="DX30" s="73"/>
      <c r="DY30" s="73"/>
      <c r="DZ30" s="73"/>
      <c r="EA30" s="73"/>
      <c r="EB30" s="73"/>
      <c r="EC30" s="73"/>
      <c r="ED30" s="73"/>
      <c r="EE30" s="73"/>
      <c r="EF30" s="73"/>
      <c r="EG30" s="73"/>
      <c r="EH30" s="73"/>
      <c r="EI30" s="73"/>
      <c r="EJ30" s="73"/>
      <c r="EK30" s="73"/>
      <c r="EL30" s="73"/>
      <c r="EM30" s="73"/>
      <c r="EN30" s="73"/>
      <c r="EO30" s="73"/>
      <c r="EP30" s="73"/>
      <c r="EQ30" s="73"/>
      <c r="ER30" s="73"/>
      <c r="ES30" s="73"/>
      <c r="ET30" s="73"/>
      <c r="EU30" s="73"/>
      <c r="EV30" s="73"/>
      <c r="EW30" s="73"/>
      <c r="EX30" s="73"/>
      <c r="EY30" s="73"/>
      <c r="EZ30" s="73"/>
      <c r="FA30" s="73"/>
      <c r="FB30" s="73"/>
      <c r="FC30" s="73"/>
      <c r="FD30" s="73"/>
      <c r="FE30" s="73"/>
      <c r="FF30" s="73"/>
      <c r="FG30" s="73"/>
      <c r="FH30" s="73"/>
      <c r="FI30" s="73"/>
      <c r="FJ30" s="73"/>
      <c r="FK30" s="73"/>
      <c r="FL30" s="73"/>
      <c r="FM30" s="73"/>
      <c r="FN30" s="73"/>
      <c r="FO30" s="73"/>
      <c r="FP30" s="73"/>
      <c r="FQ30" s="73"/>
      <c r="FR30" s="73"/>
      <c r="FS30" s="73"/>
      <c r="FT30" s="73"/>
      <c r="FU30" s="73"/>
      <c r="FV30" s="73"/>
      <c r="FW30" s="73"/>
      <c r="FX30" s="73"/>
      <c r="FY30" s="73"/>
      <c r="FZ30" s="73"/>
      <c r="GA30" s="73"/>
      <c r="GB30" s="73"/>
      <c r="GC30" s="73"/>
      <c r="GD30" s="73"/>
      <c r="GE30" s="73"/>
      <c r="GF30" s="73"/>
      <c r="GG30" s="73"/>
      <c r="GH30" s="73"/>
      <c r="GI30" s="73"/>
      <c r="GJ30" s="73"/>
      <c r="GK30" s="73"/>
      <c r="GL30" s="73"/>
      <c r="GM30" s="73"/>
      <c r="GN30" s="73"/>
      <c r="GO30" s="73"/>
      <c r="GP30" s="73"/>
      <c r="GQ30" s="73"/>
      <c r="GR30" s="73"/>
      <c r="GS30" s="73"/>
      <c r="GT30" s="73"/>
      <c r="GU30" s="73"/>
      <c r="GV30" s="73"/>
      <c r="GW30" s="73"/>
      <c r="GX30" s="73"/>
      <c r="GY30" s="73"/>
      <c r="GZ30" s="73"/>
      <c r="HA30" s="73"/>
      <c r="HB30" s="73"/>
      <c r="HC30" s="73"/>
      <c r="HD30" s="73"/>
      <c r="HE30" s="73"/>
      <c r="HF30" s="73"/>
    </row>
    <row r="31" spans="2:214" s="64" customFormat="1" ht="70" x14ac:dyDescent="0.2">
      <c r="B31" s="65"/>
      <c r="C31" s="62"/>
      <c r="D31" s="68">
        <v>128.41719900000001</v>
      </c>
      <c r="E31" s="68">
        <v>-14.796134</v>
      </c>
      <c r="F31" s="59" t="s">
        <v>1025</v>
      </c>
      <c r="G31" s="60">
        <v>4</v>
      </c>
      <c r="H31" s="75">
        <v>2023</v>
      </c>
      <c r="I31" s="75">
        <v>7</v>
      </c>
      <c r="J31" s="75">
        <v>15</v>
      </c>
      <c r="K31" s="75">
        <v>2023</v>
      </c>
      <c r="L31" s="75">
        <v>8</v>
      </c>
      <c r="M31" s="75">
        <v>3</v>
      </c>
      <c r="N31" s="72" t="s">
        <v>1151</v>
      </c>
      <c r="O31" s="79" t="s">
        <v>1062</v>
      </c>
      <c r="P31" s="77" t="s">
        <v>1163</v>
      </c>
      <c r="Q31" s="58"/>
      <c r="R31" s="78" t="s">
        <v>1161</v>
      </c>
      <c r="S31" s="58" t="s">
        <v>1162</v>
      </c>
      <c r="T31" s="61" t="s">
        <v>1033</v>
      </c>
      <c r="U31" s="76" t="s">
        <v>1034</v>
      </c>
      <c r="V31" s="61" t="s">
        <v>1164</v>
      </c>
      <c r="W31" s="61" t="s">
        <v>1067</v>
      </c>
      <c r="X31" s="61" t="s">
        <v>1057</v>
      </c>
      <c r="Y31" s="61" t="s">
        <v>1026</v>
      </c>
      <c r="Z31" s="61" t="s">
        <v>1026</v>
      </c>
      <c r="AA31" s="61" t="s">
        <v>1029</v>
      </c>
      <c r="AB31" s="61" t="s">
        <v>1030</v>
      </c>
      <c r="AC31" s="61"/>
      <c r="AD31" s="61" t="s">
        <v>1048</v>
      </c>
      <c r="AE31" s="61" t="s">
        <v>1165</v>
      </c>
      <c r="AF31" s="61" t="s">
        <v>1166</v>
      </c>
      <c r="AG31" s="70" t="s">
        <v>1041</v>
      </c>
      <c r="AH31" s="73"/>
      <c r="AI31" s="73"/>
      <c r="AJ31" s="73"/>
      <c r="AK31" s="73"/>
      <c r="AL31" s="73"/>
      <c r="AM31" s="73"/>
      <c r="AN31" s="73"/>
      <c r="AO31" s="73"/>
      <c r="AP31" s="73"/>
      <c r="AQ31" s="73"/>
      <c r="AR31" s="73"/>
      <c r="AS31" s="73"/>
      <c r="AT31" s="73"/>
      <c r="AU31" s="73"/>
      <c r="AV31" s="73"/>
      <c r="AW31" s="73"/>
      <c r="AX31" s="73"/>
      <c r="AY31" s="73"/>
      <c r="AZ31" s="73"/>
      <c r="BA31" s="73"/>
      <c r="BB31" s="73"/>
      <c r="BC31" s="73"/>
      <c r="BD31" s="73"/>
      <c r="BE31" s="73"/>
      <c r="BF31" s="73"/>
      <c r="BG31" s="73"/>
      <c r="BH31" s="73"/>
      <c r="BI31" s="73"/>
      <c r="BJ31" s="73"/>
      <c r="BK31" s="73"/>
      <c r="BL31" s="73"/>
      <c r="BM31" s="73"/>
      <c r="BN31" s="73"/>
      <c r="BO31" s="73"/>
      <c r="BP31" s="73"/>
      <c r="BQ31" s="73"/>
      <c r="BR31" s="73"/>
      <c r="BS31" s="73"/>
      <c r="BT31" s="73"/>
      <c r="BU31" s="73"/>
      <c r="BV31" s="73"/>
      <c r="BW31" s="73"/>
      <c r="BX31" s="73"/>
      <c r="BY31" s="73"/>
      <c r="BZ31" s="73"/>
      <c r="CA31" s="73"/>
      <c r="CB31" s="73"/>
      <c r="CC31" s="73"/>
      <c r="CD31" s="73"/>
      <c r="CE31" s="73"/>
      <c r="CF31" s="73"/>
      <c r="CG31" s="73"/>
      <c r="CH31" s="73"/>
      <c r="CI31" s="73"/>
      <c r="CJ31" s="73"/>
      <c r="CK31" s="73"/>
      <c r="CL31" s="73"/>
      <c r="CM31" s="73"/>
      <c r="CN31" s="73"/>
      <c r="CO31" s="73"/>
      <c r="CP31" s="73"/>
      <c r="CQ31" s="73"/>
      <c r="CR31" s="73"/>
      <c r="CS31" s="73"/>
      <c r="CT31" s="73"/>
      <c r="CU31" s="73"/>
      <c r="CV31" s="73"/>
      <c r="CW31" s="73"/>
      <c r="CX31" s="73"/>
      <c r="CY31" s="73"/>
      <c r="CZ31" s="73"/>
      <c r="DA31" s="73"/>
      <c r="DB31" s="73"/>
      <c r="DC31" s="73"/>
      <c r="DD31" s="73"/>
      <c r="DE31" s="73"/>
      <c r="DF31" s="73"/>
      <c r="DG31" s="73"/>
      <c r="DH31" s="73"/>
      <c r="DI31" s="73"/>
      <c r="DJ31" s="73"/>
      <c r="DK31" s="73"/>
      <c r="DL31" s="73"/>
      <c r="DM31" s="73"/>
      <c r="DN31" s="73"/>
      <c r="DO31" s="73"/>
      <c r="DP31" s="73"/>
      <c r="DQ31" s="73"/>
      <c r="DR31" s="73"/>
      <c r="DS31" s="73"/>
      <c r="DT31" s="73"/>
      <c r="DU31" s="73"/>
      <c r="DV31" s="73"/>
      <c r="DW31" s="73"/>
      <c r="DX31" s="73"/>
      <c r="DY31" s="73"/>
      <c r="DZ31" s="73"/>
      <c r="EA31" s="73"/>
      <c r="EB31" s="73"/>
      <c r="EC31" s="73"/>
      <c r="ED31" s="73"/>
      <c r="EE31" s="73"/>
      <c r="EF31" s="73"/>
      <c r="EG31" s="73"/>
      <c r="EH31" s="73"/>
      <c r="EI31" s="73"/>
      <c r="EJ31" s="73"/>
      <c r="EK31" s="73"/>
      <c r="EL31" s="73"/>
      <c r="EM31" s="73"/>
      <c r="EN31" s="73"/>
      <c r="EO31" s="73"/>
      <c r="EP31" s="73"/>
      <c r="EQ31" s="73"/>
      <c r="ER31" s="73"/>
      <c r="ES31" s="73"/>
      <c r="ET31" s="73"/>
      <c r="EU31" s="73"/>
      <c r="EV31" s="73"/>
      <c r="EW31" s="73"/>
      <c r="EX31" s="73"/>
      <c r="EY31" s="73"/>
      <c r="EZ31" s="73"/>
      <c r="FA31" s="73"/>
      <c r="FB31" s="73"/>
      <c r="FC31" s="73"/>
      <c r="FD31" s="73"/>
      <c r="FE31" s="73"/>
      <c r="FF31" s="73"/>
      <c r="FG31" s="73"/>
      <c r="FH31" s="73"/>
      <c r="FI31" s="73"/>
      <c r="FJ31" s="73"/>
      <c r="FK31" s="73"/>
      <c r="FL31" s="73"/>
      <c r="FM31" s="73"/>
      <c r="FN31" s="73"/>
      <c r="FO31" s="73"/>
      <c r="FP31" s="73"/>
      <c r="FQ31" s="73"/>
      <c r="FR31" s="73"/>
      <c r="FS31" s="73"/>
      <c r="FT31" s="73"/>
      <c r="FU31" s="73"/>
      <c r="FV31" s="73"/>
      <c r="FW31" s="73"/>
      <c r="FX31" s="73"/>
      <c r="FY31" s="73"/>
      <c r="FZ31" s="73"/>
      <c r="GA31" s="73"/>
      <c r="GB31" s="73"/>
      <c r="GC31" s="73"/>
      <c r="GD31" s="73"/>
      <c r="GE31" s="73"/>
      <c r="GF31" s="73"/>
      <c r="GG31" s="73"/>
      <c r="GH31" s="73"/>
      <c r="GI31" s="73"/>
      <c r="GJ31" s="73"/>
      <c r="GK31" s="73"/>
      <c r="GL31" s="73"/>
      <c r="GM31" s="73"/>
      <c r="GN31" s="73"/>
      <c r="GO31" s="73"/>
      <c r="GP31" s="73"/>
      <c r="GQ31" s="73"/>
      <c r="GR31" s="73"/>
      <c r="GS31" s="73"/>
      <c r="GT31" s="73"/>
      <c r="GU31" s="73"/>
      <c r="GV31" s="73"/>
      <c r="GW31" s="73"/>
      <c r="GX31" s="73"/>
      <c r="GY31" s="73"/>
      <c r="GZ31" s="73"/>
      <c r="HA31" s="73"/>
      <c r="HB31" s="73"/>
      <c r="HC31" s="73"/>
      <c r="HD31" s="73"/>
      <c r="HE31" s="73"/>
      <c r="HF31" s="73"/>
    </row>
    <row r="32" spans="2:214" s="64" customFormat="1" ht="70" x14ac:dyDescent="0.2">
      <c r="B32" s="65"/>
      <c r="C32" s="62"/>
      <c r="D32" s="68">
        <v>128.406443</v>
      </c>
      <c r="E32" s="68">
        <v>-14.801777</v>
      </c>
      <c r="F32" s="59" t="s">
        <v>1025</v>
      </c>
      <c r="G32" s="60">
        <v>3</v>
      </c>
      <c r="H32" s="75">
        <v>2023</v>
      </c>
      <c r="I32" s="75">
        <v>7</v>
      </c>
      <c r="J32" s="75">
        <v>15</v>
      </c>
      <c r="K32" s="75">
        <v>2023</v>
      </c>
      <c r="L32" s="75">
        <v>8</v>
      </c>
      <c r="M32" s="75">
        <v>3</v>
      </c>
      <c r="N32" s="72" t="s">
        <v>1142</v>
      </c>
      <c r="O32" s="58" t="s">
        <v>1086</v>
      </c>
      <c r="P32" s="80" t="s">
        <v>1085</v>
      </c>
      <c r="Q32" s="58"/>
      <c r="R32" s="82" t="s">
        <v>1081</v>
      </c>
      <c r="S32" s="58" t="s">
        <v>1082</v>
      </c>
      <c r="T32" s="61" t="s">
        <v>1033</v>
      </c>
      <c r="U32" s="76" t="s">
        <v>1034</v>
      </c>
      <c r="V32" s="61" t="s">
        <v>1167</v>
      </c>
      <c r="W32" s="61" t="s">
        <v>1147</v>
      </c>
      <c r="X32" s="61" t="s">
        <v>1147</v>
      </c>
      <c r="Y32" s="61" t="s">
        <v>1026</v>
      </c>
      <c r="Z32" s="61" t="s">
        <v>1026</v>
      </c>
      <c r="AA32" s="61" t="s">
        <v>1029</v>
      </c>
      <c r="AB32" s="61" t="s">
        <v>1030</v>
      </c>
      <c r="AC32" s="61"/>
      <c r="AD32" s="61" t="s">
        <v>1156</v>
      </c>
      <c r="AE32" s="61" t="s">
        <v>1168</v>
      </c>
      <c r="AF32" s="61" t="s">
        <v>1169</v>
      </c>
      <c r="AG32" s="70" t="s">
        <v>1041</v>
      </c>
      <c r="AH32" s="73"/>
      <c r="AI32" s="73"/>
      <c r="AJ32" s="73"/>
      <c r="AK32" s="73"/>
      <c r="AL32" s="73"/>
      <c r="AM32" s="73"/>
      <c r="AN32" s="73"/>
      <c r="AO32" s="73"/>
      <c r="AP32" s="73"/>
      <c r="AQ32" s="73"/>
      <c r="AR32" s="73"/>
      <c r="AS32" s="73"/>
      <c r="AT32" s="73"/>
      <c r="AU32" s="73"/>
      <c r="AV32" s="73"/>
      <c r="AW32" s="73"/>
      <c r="AX32" s="73"/>
      <c r="AY32" s="73"/>
      <c r="AZ32" s="73"/>
      <c r="BA32" s="73"/>
      <c r="BB32" s="73"/>
      <c r="BC32" s="73"/>
      <c r="BD32" s="73"/>
      <c r="BE32" s="73"/>
      <c r="BF32" s="73"/>
      <c r="BG32" s="73"/>
      <c r="BH32" s="73"/>
      <c r="BI32" s="73"/>
      <c r="BJ32" s="73"/>
      <c r="BK32" s="73"/>
      <c r="BL32" s="73"/>
      <c r="BM32" s="73"/>
      <c r="BN32" s="73"/>
      <c r="BO32" s="73"/>
      <c r="BP32" s="73"/>
      <c r="BQ32" s="73"/>
      <c r="BR32" s="73"/>
      <c r="BS32" s="73"/>
      <c r="BT32" s="73"/>
      <c r="BU32" s="73"/>
      <c r="BV32" s="73"/>
      <c r="BW32" s="73"/>
      <c r="BX32" s="73"/>
      <c r="BY32" s="73"/>
      <c r="BZ32" s="73"/>
      <c r="CA32" s="73"/>
      <c r="CB32" s="73"/>
      <c r="CC32" s="73"/>
      <c r="CD32" s="73"/>
      <c r="CE32" s="73"/>
      <c r="CF32" s="73"/>
      <c r="CG32" s="73"/>
      <c r="CH32" s="73"/>
      <c r="CI32" s="73"/>
      <c r="CJ32" s="73"/>
      <c r="CK32" s="73"/>
      <c r="CL32" s="73"/>
      <c r="CM32" s="73"/>
      <c r="CN32" s="73"/>
      <c r="CO32" s="73"/>
      <c r="CP32" s="73"/>
      <c r="CQ32" s="73"/>
      <c r="CR32" s="73"/>
      <c r="CS32" s="73"/>
      <c r="CT32" s="73"/>
      <c r="CU32" s="73"/>
      <c r="CV32" s="73"/>
      <c r="CW32" s="73"/>
      <c r="CX32" s="73"/>
      <c r="CY32" s="73"/>
      <c r="CZ32" s="73"/>
      <c r="DA32" s="73"/>
      <c r="DB32" s="73"/>
      <c r="DC32" s="73"/>
      <c r="DD32" s="73"/>
      <c r="DE32" s="73"/>
      <c r="DF32" s="73"/>
      <c r="DG32" s="73"/>
      <c r="DH32" s="73"/>
      <c r="DI32" s="73"/>
      <c r="DJ32" s="73"/>
      <c r="DK32" s="73"/>
      <c r="DL32" s="73"/>
      <c r="DM32" s="73"/>
      <c r="DN32" s="73"/>
      <c r="DO32" s="73"/>
      <c r="DP32" s="73"/>
      <c r="DQ32" s="73"/>
      <c r="DR32" s="73"/>
      <c r="DS32" s="73"/>
      <c r="DT32" s="73"/>
      <c r="DU32" s="73"/>
      <c r="DV32" s="73"/>
      <c r="DW32" s="73"/>
      <c r="DX32" s="73"/>
      <c r="DY32" s="73"/>
      <c r="DZ32" s="73"/>
      <c r="EA32" s="73"/>
      <c r="EB32" s="73"/>
      <c r="EC32" s="73"/>
      <c r="ED32" s="73"/>
      <c r="EE32" s="73"/>
      <c r="EF32" s="73"/>
      <c r="EG32" s="73"/>
      <c r="EH32" s="73"/>
      <c r="EI32" s="73"/>
      <c r="EJ32" s="73"/>
      <c r="EK32" s="73"/>
      <c r="EL32" s="73"/>
      <c r="EM32" s="73"/>
      <c r="EN32" s="73"/>
      <c r="EO32" s="73"/>
      <c r="EP32" s="73"/>
      <c r="EQ32" s="73"/>
      <c r="ER32" s="73"/>
      <c r="ES32" s="73"/>
      <c r="ET32" s="73"/>
      <c r="EU32" s="73"/>
      <c r="EV32" s="73"/>
      <c r="EW32" s="73"/>
      <c r="EX32" s="73"/>
      <c r="EY32" s="73"/>
      <c r="EZ32" s="73"/>
      <c r="FA32" s="73"/>
      <c r="FB32" s="73"/>
      <c r="FC32" s="73"/>
      <c r="FD32" s="73"/>
      <c r="FE32" s="73"/>
      <c r="FF32" s="73"/>
      <c r="FG32" s="73"/>
      <c r="FH32" s="73"/>
      <c r="FI32" s="73"/>
      <c r="FJ32" s="73"/>
      <c r="FK32" s="73"/>
      <c r="FL32" s="73"/>
      <c r="FM32" s="73"/>
      <c r="FN32" s="73"/>
      <c r="FO32" s="73"/>
      <c r="FP32" s="73"/>
      <c r="FQ32" s="73"/>
      <c r="FR32" s="73"/>
      <c r="FS32" s="73"/>
      <c r="FT32" s="73"/>
      <c r="FU32" s="73"/>
      <c r="FV32" s="73"/>
      <c r="FW32" s="73"/>
      <c r="FX32" s="73"/>
      <c r="FY32" s="73"/>
      <c r="FZ32" s="73"/>
      <c r="GA32" s="73"/>
      <c r="GB32" s="73"/>
      <c r="GC32" s="73"/>
      <c r="GD32" s="73"/>
      <c r="GE32" s="73"/>
      <c r="GF32" s="73"/>
      <c r="GG32" s="73"/>
      <c r="GH32" s="73"/>
      <c r="GI32" s="73"/>
      <c r="GJ32" s="73"/>
      <c r="GK32" s="73"/>
      <c r="GL32" s="73"/>
      <c r="GM32" s="73"/>
      <c r="GN32" s="73"/>
      <c r="GO32" s="73"/>
      <c r="GP32" s="73"/>
      <c r="GQ32" s="73"/>
      <c r="GR32" s="73"/>
      <c r="GS32" s="73"/>
      <c r="GT32" s="73"/>
      <c r="GU32" s="73"/>
      <c r="GV32" s="73"/>
      <c r="GW32" s="73"/>
      <c r="GX32" s="73"/>
      <c r="GY32" s="73"/>
      <c r="GZ32" s="73"/>
      <c r="HA32" s="73"/>
      <c r="HB32" s="73"/>
      <c r="HC32" s="73"/>
      <c r="HD32" s="73"/>
      <c r="HE32" s="73"/>
      <c r="HF32" s="73"/>
    </row>
    <row r="33" spans="1:214" s="64" customFormat="1" ht="70" x14ac:dyDescent="0.2">
      <c r="B33" s="65"/>
      <c r="C33" s="62"/>
      <c r="D33" s="68">
        <v>128.33262400000001</v>
      </c>
      <c r="E33" s="68">
        <v>-14.819229999999999</v>
      </c>
      <c r="F33" s="59" t="s">
        <v>1025</v>
      </c>
      <c r="G33" s="60">
        <v>3.5</v>
      </c>
      <c r="H33" s="75">
        <v>2023</v>
      </c>
      <c r="I33" s="75">
        <v>7</v>
      </c>
      <c r="J33" s="75">
        <v>15</v>
      </c>
      <c r="K33" s="75">
        <v>2023</v>
      </c>
      <c r="L33" s="75">
        <v>8</v>
      </c>
      <c r="M33" s="75">
        <v>3</v>
      </c>
      <c r="N33" s="72" t="s">
        <v>1170</v>
      </c>
      <c r="O33" s="67" t="s">
        <v>1043</v>
      </c>
      <c r="P33" s="67" t="s">
        <v>1044</v>
      </c>
      <c r="Q33" s="58"/>
      <c r="R33" s="63" t="s">
        <v>1036</v>
      </c>
      <c r="S33" s="58" t="s">
        <v>1037</v>
      </c>
      <c r="T33" s="61" t="s">
        <v>1033</v>
      </c>
      <c r="U33" s="76" t="s">
        <v>1034</v>
      </c>
      <c r="V33" s="61" t="s">
        <v>1171</v>
      </c>
      <c r="W33" s="61" t="s">
        <v>1074</v>
      </c>
      <c r="X33" s="61" t="s">
        <v>1057</v>
      </c>
      <c r="Y33" s="61" t="s">
        <v>1026</v>
      </c>
      <c r="Z33" s="61" t="s">
        <v>1026</v>
      </c>
      <c r="AA33" s="61" t="s">
        <v>1029</v>
      </c>
      <c r="AB33" s="61" t="s">
        <v>1030</v>
      </c>
      <c r="AC33" s="61" t="s">
        <v>1130</v>
      </c>
      <c r="AD33" s="61" t="s">
        <v>1048</v>
      </c>
      <c r="AE33" s="61" t="s">
        <v>1172</v>
      </c>
      <c r="AF33" s="61" t="s">
        <v>1171</v>
      </c>
      <c r="AG33" s="71" t="s">
        <v>1041</v>
      </c>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c r="BW33" s="73"/>
      <c r="BX33" s="73"/>
      <c r="BY33" s="73"/>
      <c r="BZ33" s="73"/>
      <c r="CA33" s="73"/>
      <c r="CB33" s="73"/>
      <c r="CC33" s="73"/>
      <c r="CD33" s="73"/>
      <c r="CE33" s="73"/>
      <c r="CF33" s="73"/>
      <c r="CG33" s="73"/>
      <c r="CH33" s="73"/>
      <c r="CI33" s="73"/>
      <c r="CJ33" s="73"/>
      <c r="CK33" s="73"/>
      <c r="CL33" s="73"/>
      <c r="CM33" s="73"/>
      <c r="CN33" s="73"/>
      <c r="CO33" s="73"/>
      <c r="CP33" s="73"/>
      <c r="CQ33" s="73"/>
      <c r="CR33" s="73"/>
      <c r="CS33" s="73"/>
      <c r="CT33" s="73"/>
      <c r="CU33" s="73"/>
      <c r="CV33" s="73"/>
      <c r="CW33" s="73"/>
      <c r="CX33" s="73"/>
      <c r="CY33" s="73"/>
      <c r="CZ33" s="73"/>
      <c r="DA33" s="73"/>
      <c r="DB33" s="73"/>
      <c r="DC33" s="73"/>
      <c r="DD33" s="73"/>
      <c r="DE33" s="73"/>
      <c r="DF33" s="73"/>
      <c r="DG33" s="73"/>
      <c r="DH33" s="73"/>
      <c r="DI33" s="73"/>
      <c r="DJ33" s="73"/>
      <c r="DK33" s="73"/>
      <c r="DL33" s="73"/>
      <c r="DM33" s="73"/>
      <c r="DN33" s="73"/>
      <c r="DO33" s="73"/>
      <c r="DP33" s="73"/>
      <c r="DQ33" s="73"/>
      <c r="DR33" s="73"/>
      <c r="DS33" s="73"/>
      <c r="DT33" s="73"/>
      <c r="DU33" s="73"/>
      <c r="DV33" s="73"/>
      <c r="DW33" s="73"/>
      <c r="DX33" s="73"/>
      <c r="DY33" s="73"/>
      <c r="DZ33" s="73"/>
      <c r="EA33" s="73"/>
      <c r="EB33" s="73"/>
      <c r="EC33" s="73"/>
      <c r="ED33" s="73"/>
      <c r="EE33" s="73"/>
      <c r="EF33" s="73"/>
      <c r="EG33" s="73"/>
      <c r="EH33" s="73"/>
      <c r="EI33" s="73"/>
      <c r="EJ33" s="73"/>
      <c r="EK33" s="73"/>
      <c r="EL33" s="73"/>
      <c r="EM33" s="73"/>
      <c r="EN33" s="73"/>
      <c r="EO33" s="73"/>
      <c r="EP33" s="73"/>
      <c r="EQ33" s="73"/>
      <c r="ER33" s="73"/>
      <c r="ES33" s="73"/>
      <c r="ET33" s="73"/>
      <c r="EU33" s="73"/>
      <c r="EV33" s="73"/>
      <c r="EW33" s="73"/>
      <c r="EX33" s="73"/>
      <c r="EY33" s="73"/>
      <c r="EZ33" s="73"/>
      <c r="FA33" s="73"/>
      <c r="FB33" s="73"/>
      <c r="FC33" s="73"/>
      <c r="FD33" s="73"/>
      <c r="FE33" s="73"/>
      <c r="FF33" s="73"/>
      <c r="FG33" s="73"/>
      <c r="FH33" s="73"/>
      <c r="FI33" s="73"/>
      <c r="FJ33" s="73"/>
      <c r="FK33" s="73"/>
      <c r="FL33" s="73"/>
      <c r="FM33" s="73"/>
      <c r="FN33" s="73"/>
      <c r="FO33" s="73"/>
      <c r="FP33" s="73"/>
      <c r="FQ33" s="73"/>
      <c r="FR33" s="73"/>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GS33" s="73"/>
      <c r="GT33" s="73"/>
      <c r="GU33" s="73"/>
      <c r="GV33" s="73"/>
      <c r="GW33" s="73"/>
      <c r="GX33" s="73"/>
      <c r="GY33" s="73"/>
      <c r="GZ33" s="73"/>
      <c r="HA33" s="73"/>
      <c r="HB33" s="73"/>
      <c r="HC33" s="73"/>
      <c r="HD33" s="73"/>
      <c r="HE33" s="73"/>
      <c r="HF33" s="73"/>
    </row>
    <row r="34" spans="1:214" s="64" customFormat="1" ht="88" customHeight="1" x14ac:dyDescent="0.2">
      <c r="B34" s="65"/>
      <c r="C34" s="62"/>
      <c r="D34" s="68">
        <v>128.319491</v>
      </c>
      <c r="E34" s="68">
        <v>-14.821018</v>
      </c>
      <c r="F34" s="59" t="s">
        <v>1025</v>
      </c>
      <c r="G34" s="60">
        <v>7</v>
      </c>
      <c r="H34" s="75">
        <v>2023</v>
      </c>
      <c r="I34" s="75">
        <v>7</v>
      </c>
      <c r="J34" s="75">
        <v>15</v>
      </c>
      <c r="K34" s="75">
        <v>2023</v>
      </c>
      <c r="L34" s="75">
        <v>8</v>
      </c>
      <c r="M34" s="75">
        <v>3</v>
      </c>
      <c r="N34" s="72" t="s">
        <v>1170</v>
      </c>
      <c r="O34" s="64" t="s">
        <v>1063</v>
      </c>
      <c r="P34" s="64" t="s">
        <v>1105</v>
      </c>
      <c r="Q34" s="58"/>
      <c r="R34" s="78" t="s">
        <v>1027</v>
      </c>
      <c r="S34" s="61" t="s">
        <v>1032</v>
      </c>
      <c r="T34" s="61" t="s">
        <v>1033</v>
      </c>
      <c r="U34" s="76" t="s">
        <v>1034</v>
      </c>
      <c r="V34" s="61" t="s">
        <v>1173</v>
      </c>
      <c r="W34" s="61" t="s">
        <v>1126</v>
      </c>
      <c r="X34" s="61" t="s">
        <v>1057</v>
      </c>
      <c r="Y34" s="61" t="s">
        <v>1026</v>
      </c>
      <c r="Z34" s="61" t="s">
        <v>1026</v>
      </c>
      <c r="AA34" s="61" t="s">
        <v>1029</v>
      </c>
      <c r="AB34" s="61" t="s">
        <v>1030</v>
      </c>
      <c r="AC34" s="61" t="s">
        <v>1052</v>
      </c>
      <c r="AD34" s="61" t="s">
        <v>1048</v>
      </c>
      <c r="AE34" s="61" t="s">
        <v>1174</v>
      </c>
      <c r="AF34" s="61" t="s">
        <v>1175</v>
      </c>
      <c r="AG34" s="70" t="s">
        <v>1041</v>
      </c>
      <c r="AH34" s="73"/>
      <c r="AI34" s="73"/>
      <c r="AJ34" s="73"/>
      <c r="AK34" s="73"/>
      <c r="AL34" s="73"/>
      <c r="AM34" s="73"/>
      <c r="AN34" s="73"/>
      <c r="AO34" s="73"/>
      <c r="AP34" s="73"/>
      <c r="AQ34" s="73"/>
      <c r="AR34" s="73"/>
      <c r="AS34" s="73"/>
      <c r="AT34" s="73"/>
      <c r="AU34" s="73"/>
      <c r="AV34" s="73"/>
      <c r="AW34" s="73"/>
      <c r="AX34" s="73"/>
      <c r="AY34" s="73"/>
      <c r="AZ34" s="73"/>
      <c r="BA34" s="73"/>
      <c r="BB34" s="73"/>
      <c r="BC34" s="73"/>
      <c r="BD34" s="73"/>
      <c r="BE34" s="73"/>
      <c r="BF34" s="73"/>
      <c r="BG34" s="73"/>
      <c r="BH34" s="73"/>
      <c r="BI34" s="73"/>
      <c r="BJ34" s="73"/>
      <c r="BK34" s="73"/>
      <c r="BL34" s="73"/>
      <c r="BM34" s="73"/>
      <c r="BN34" s="73"/>
      <c r="BO34" s="73"/>
      <c r="BP34" s="73"/>
      <c r="BQ34" s="73"/>
      <c r="BR34" s="73"/>
      <c r="BS34" s="73"/>
      <c r="BT34" s="73"/>
      <c r="BU34" s="73"/>
      <c r="BV34" s="73"/>
      <c r="BW34" s="73"/>
      <c r="BX34" s="73"/>
      <c r="BY34" s="73"/>
      <c r="BZ34" s="73"/>
      <c r="CA34" s="73"/>
      <c r="CB34" s="73"/>
      <c r="CC34" s="73"/>
      <c r="CD34" s="73"/>
      <c r="CE34" s="73"/>
      <c r="CF34" s="73"/>
      <c r="CG34" s="73"/>
      <c r="CH34" s="73"/>
      <c r="CI34" s="73"/>
      <c r="CJ34" s="73"/>
      <c r="CK34" s="73"/>
      <c r="CL34" s="73"/>
      <c r="CM34" s="73"/>
      <c r="CN34" s="73"/>
      <c r="CO34" s="73"/>
      <c r="CP34" s="73"/>
      <c r="CQ34" s="73"/>
      <c r="CR34" s="73"/>
      <c r="CS34" s="73"/>
      <c r="CT34" s="73"/>
      <c r="CU34" s="73"/>
      <c r="CV34" s="73"/>
      <c r="CW34" s="73"/>
      <c r="CX34" s="73"/>
      <c r="CY34" s="73"/>
      <c r="CZ34" s="73"/>
      <c r="DA34" s="73"/>
      <c r="DB34" s="73"/>
      <c r="DC34" s="73"/>
      <c r="DD34" s="73"/>
      <c r="DE34" s="73"/>
      <c r="DF34" s="73"/>
      <c r="DG34" s="73"/>
      <c r="DH34" s="73"/>
      <c r="DI34" s="73"/>
      <c r="DJ34" s="73"/>
      <c r="DK34" s="73"/>
      <c r="DL34" s="73"/>
      <c r="DM34" s="73"/>
      <c r="DN34" s="73"/>
      <c r="DO34" s="73"/>
      <c r="DP34" s="73"/>
      <c r="DQ34" s="73"/>
      <c r="DR34" s="73"/>
      <c r="DS34" s="73"/>
      <c r="DT34" s="73"/>
      <c r="DU34" s="73"/>
      <c r="DV34" s="73"/>
      <c r="DW34" s="73"/>
      <c r="DX34" s="73"/>
      <c r="DY34" s="73"/>
      <c r="DZ34" s="73"/>
      <c r="EA34" s="73"/>
      <c r="EB34" s="73"/>
      <c r="EC34" s="73"/>
      <c r="ED34" s="73"/>
      <c r="EE34" s="73"/>
      <c r="EF34" s="73"/>
      <c r="EG34" s="73"/>
      <c r="EH34" s="73"/>
      <c r="EI34" s="73"/>
      <c r="EJ34" s="73"/>
      <c r="EK34" s="73"/>
      <c r="EL34" s="73"/>
      <c r="EM34" s="73"/>
      <c r="EN34" s="73"/>
      <c r="EO34" s="73"/>
      <c r="EP34" s="73"/>
      <c r="EQ34" s="73"/>
      <c r="ER34" s="73"/>
      <c r="ES34" s="73"/>
      <c r="ET34" s="73"/>
      <c r="EU34" s="73"/>
      <c r="EV34" s="73"/>
      <c r="EW34" s="73"/>
      <c r="EX34" s="73"/>
      <c r="EY34" s="73"/>
      <c r="EZ34" s="73"/>
      <c r="FA34" s="73"/>
      <c r="FB34" s="73"/>
      <c r="FC34" s="73"/>
      <c r="FD34" s="73"/>
      <c r="FE34" s="73"/>
      <c r="FF34" s="73"/>
      <c r="FG34" s="73"/>
      <c r="FH34" s="73"/>
      <c r="FI34" s="73"/>
      <c r="FJ34" s="73"/>
      <c r="FK34" s="73"/>
      <c r="FL34" s="73"/>
      <c r="FM34" s="73"/>
      <c r="FN34" s="73"/>
      <c r="FO34" s="73"/>
      <c r="FP34" s="73"/>
      <c r="FQ34" s="73"/>
      <c r="FR34" s="73"/>
      <c r="FS34" s="73"/>
      <c r="FT34" s="73"/>
      <c r="FU34" s="73"/>
      <c r="FV34" s="73"/>
      <c r="FW34" s="73"/>
      <c r="FX34" s="73"/>
      <c r="FY34" s="73"/>
      <c r="FZ34" s="73"/>
      <c r="GA34" s="73"/>
      <c r="GB34" s="73"/>
      <c r="GC34" s="73"/>
      <c r="GD34" s="73"/>
      <c r="GE34" s="73"/>
      <c r="GF34" s="73"/>
      <c r="GG34" s="73"/>
      <c r="GH34" s="73"/>
      <c r="GI34" s="73"/>
      <c r="GJ34" s="73"/>
      <c r="GK34" s="73"/>
      <c r="GL34" s="73"/>
      <c r="GM34" s="73"/>
      <c r="GN34" s="73"/>
      <c r="GO34" s="73"/>
      <c r="GP34" s="73"/>
      <c r="GQ34" s="73"/>
      <c r="GR34" s="73"/>
      <c r="GS34" s="73"/>
      <c r="GT34" s="73"/>
      <c r="GU34" s="73"/>
      <c r="GV34" s="73"/>
      <c r="GW34" s="73"/>
      <c r="GX34" s="73"/>
      <c r="GY34" s="73"/>
      <c r="GZ34" s="73"/>
      <c r="HA34" s="73"/>
      <c r="HB34" s="73"/>
      <c r="HC34" s="73"/>
      <c r="HD34" s="73"/>
      <c r="HE34" s="73"/>
      <c r="HF34" s="73"/>
    </row>
    <row r="35" spans="1:214" s="64" customFormat="1" ht="98" x14ac:dyDescent="0.2">
      <c r="B35" s="65"/>
      <c r="C35" s="62"/>
      <c r="D35" s="68">
        <v>128.259128</v>
      </c>
      <c r="E35" s="68">
        <v>-14.828319</v>
      </c>
      <c r="F35" s="59" t="s">
        <v>1025</v>
      </c>
      <c r="G35" s="60">
        <v>6</v>
      </c>
      <c r="H35" s="75">
        <v>2023</v>
      </c>
      <c r="I35" s="75">
        <v>7</v>
      </c>
      <c r="J35" s="75">
        <v>15</v>
      </c>
      <c r="K35" s="75">
        <v>2023</v>
      </c>
      <c r="L35" s="75">
        <v>8</v>
      </c>
      <c r="M35" s="75">
        <v>3</v>
      </c>
      <c r="N35" s="72" t="s">
        <v>1176</v>
      </c>
      <c r="O35" s="64" t="s">
        <v>1063</v>
      </c>
      <c r="P35" s="64" t="s">
        <v>1105</v>
      </c>
      <c r="Q35" s="58"/>
      <c r="R35" s="78" t="s">
        <v>1027</v>
      </c>
      <c r="S35" s="61" t="s">
        <v>1032</v>
      </c>
      <c r="T35" s="61" t="s">
        <v>1033</v>
      </c>
      <c r="U35" s="76" t="s">
        <v>1034</v>
      </c>
      <c r="V35" s="61" t="s">
        <v>1178</v>
      </c>
      <c r="W35" s="61" t="s">
        <v>1126</v>
      </c>
      <c r="X35" s="61" t="s">
        <v>1057</v>
      </c>
      <c r="Y35" s="61" t="s">
        <v>1026</v>
      </c>
      <c r="Z35" s="61" t="s">
        <v>1026</v>
      </c>
      <c r="AA35" s="61" t="s">
        <v>1029</v>
      </c>
      <c r="AB35" s="61" t="s">
        <v>1030</v>
      </c>
      <c r="AC35" s="61" t="s">
        <v>1052</v>
      </c>
      <c r="AD35" s="61" t="s">
        <v>1048</v>
      </c>
      <c r="AE35" s="61" t="s">
        <v>1177</v>
      </c>
      <c r="AF35" s="61" t="s">
        <v>1180</v>
      </c>
      <c r="AG35" s="70" t="s">
        <v>1041</v>
      </c>
      <c r="AH35" s="73"/>
      <c r="AI35" s="73"/>
      <c r="AJ35" s="73"/>
      <c r="AK35" s="73"/>
      <c r="AL35" s="73"/>
      <c r="AM35" s="73"/>
      <c r="AN35" s="73"/>
      <c r="AO35" s="73"/>
      <c r="AP35" s="73"/>
      <c r="AQ35" s="73"/>
      <c r="AR35" s="73"/>
      <c r="AS35" s="73"/>
      <c r="AT35" s="73"/>
      <c r="AU35" s="73"/>
      <c r="AV35" s="73"/>
      <c r="AW35" s="73"/>
      <c r="AX35" s="73"/>
      <c r="AY35" s="73"/>
      <c r="AZ35" s="73"/>
      <c r="BA35" s="73"/>
      <c r="BB35" s="73"/>
      <c r="BC35" s="73"/>
      <c r="BD35" s="73"/>
      <c r="BE35" s="73"/>
      <c r="BF35" s="73"/>
      <c r="BG35" s="73"/>
      <c r="BH35" s="73"/>
      <c r="BI35" s="73"/>
      <c r="BJ35" s="73"/>
      <c r="BK35" s="73"/>
      <c r="BL35" s="73"/>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row>
    <row r="36" spans="1:214" s="64" customFormat="1" ht="98" x14ac:dyDescent="0.2">
      <c r="B36" s="65"/>
      <c r="C36" s="62"/>
      <c r="D36" s="68">
        <v>128.289973</v>
      </c>
      <c r="E36" s="68">
        <v>-14.853325999999999</v>
      </c>
      <c r="F36" s="59" t="s">
        <v>1025</v>
      </c>
      <c r="G36" s="60">
        <v>6.5</v>
      </c>
      <c r="H36" s="75">
        <v>2023</v>
      </c>
      <c r="I36" s="75">
        <v>7</v>
      </c>
      <c r="J36" s="75">
        <v>15</v>
      </c>
      <c r="K36" s="75">
        <v>2023</v>
      </c>
      <c r="L36" s="75">
        <v>8</v>
      </c>
      <c r="M36" s="75">
        <v>3</v>
      </c>
      <c r="N36" s="72" t="s">
        <v>1176</v>
      </c>
      <c r="O36" s="64" t="s">
        <v>1063</v>
      </c>
      <c r="P36" s="64" t="s">
        <v>1105</v>
      </c>
      <c r="Q36" s="58"/>
      <c r="R36" s="78" t="s">
        <v>1027</v>
      </c>
      <c r="S36" s="61" t="s">
        <v>1032</v>
      </c>
      <c r="T36" s="61" t="s">
        <v>1033</v>
      </c>
      <c r="U36" s="76" t="s">
        <v>1034</v>
      </c>
      <c r="V36" s="61" t="s">
        <v>1179</v>
      </c>
      <c r="W36" s="61" t="s">
        <v>1126</v>
      </c>
      <c r="X36" s="61" t="s">
        <v>1057</v>
      </c>
      <c r="Y36" s="61" t="s">
        <v>1026</v>
      </c>
      <c r="Z36" s="61" t="s">
        <v>1026</v>
      </c>
      <c r="AA36" s="61" t="s">
        <v>1029</v>
      </c>
      <c r="AB36" s="61" t="s">
        <v>1030</v>
      </c>
      <c r="AC36" s="61" t="s">
        <v>1052</v>
      </c>
      <c r="AD36" s="61" t="s">
        <v>1048</v>
      </c>
      <c r="AE36" s="61" t="s">
        <v>1181</v>
      </c>
      <c r="AF36" s="61" t="s">
        <v>1182</v>
      </c>
      <c r="AG36" s="70" t="s">
        <v>1041</v>
      </c>
      <c r="AH36" s="73"/>
      <c r="AI36" s="73"/>
      <c r="AJ36" s="73"/>
      <c r="AK36" s="73"/>
      <c r="AL36" s="73"/>
      <c r="AM36" s="73"/>
      <c r="AN36" s="73"/>
      <c r="AO36" s="73"/>
      <c r="AP36" s="73"/>
      <c r="AQ36" s="73"/>
      <c r="AR36" s="73"/>
      <c r="AS36" s="73"/>
      <c r="AT36" s="73"/>
      <c r="AU36" s="73"/>
      <c r="AV36" s="73"/>
      <c r="AW36" s="73"/>
      <c r="AX36" s="73"/>
      <c r="AY36" s="73"/>
      <c r="AZ36" s="73"/>
      <c r="BA36" s="73"/>
      <c r="BB36" s="73"/>
      <c r="BC36" s="73"/>
      <c r="BD36" s="73"/>
      <c r="BE36" s="73"/>
      <c r="BF36" s="73"/>
      <c r="BG36" s="73"/>
      <c r="BH36" s="73"/>
      <c r="BI36" s="73"/>
      <c r="BJ36" s="73"/>
      <c r="BK36" s="73"/>
      <c r="BL36" s="73"/>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row>
    <row r="37" spans="1:214" s="64" customFormat="1" ht="70" x14ac:dyDescent="0.2">
      <c r="B37" s="65"/>
      <c r="C37" s="62"/>
      <c r="D37" s="68">
        <v>128.417013</v>
      </c>
      <c r="E37" s="81">
        <v>-14.795794000000001</v>
      </c>
      <c r="F37" s="59" t="s">
        <v>1025</v>
      </c>
      <c r="G37" s="60">
        <v>4</v>
      </c>
      <c r="H37" s="75">
        <v>2023</v>
      </c>
      <c r="I37" s="75">
        <v>7</v>
      </c>
      <c r="J37" s="75">
        <v>15</v>
      </c>
      <c r="K37" s="75">
        <v>2023</v>
      </c>
      <c r="L37" s="75">
        <v>8</v>
      </c>
      <c r="M37" s="75">
        <v>3</v>
      </c>
      <c r="N37" s="72" t="s">
        <v>1151</v>
      </c>
      <c r="O37" s="58" t="s">
        <v>1086</v>
      </c>
      <c r="P37" s="80" t="s">
        <v>1085</v>
      </c>
      <c r="Q37" s="58"/>
      <c r="R37" s="82" t="s">
        <v>1081</v>
      </c>
      <c r="S37" s="58" t="s">
        <v>1082</v>
      </c>
      <c r="T37" s="61" t="s">
        <v>1033</v>
      </c>
      <c r="U37" s="76" t="s">
        <v>1034</v>
      </c>
      <c r="V37" s="61" t="s">
        <v>1183</v>
      </c>
      <c r="W37" s="61" t="s">
        <v>1067</v>
      </c>
      <c r="X37" s="61" t="s">
        <v>1057</v>
      </c>
      <c r="Y37" s="61" t="s">
        <v>1026</v>
      </c>
      <c r="Z37" s="61" t="s">
        <v>1026</v>
      </c>
      <c r="AA37" s="61" t="s">
        <v>1029</v>
      </c>
      <c r="AB37" s="61" t="s">
        <v>1030</v>
      </c>
      <c r="AC37" s="61"/>
      <c r="AD37" s="61" t="s">
        <v>1048</v>
      </c>
      <c r="AE37" s="61" t="s">
        <v>1184</v>
      </c>
      <c r="AF37" s="61" t="s">
        <v>1185</v>
      </c>
      <c r="AG37" s="70" t="s">
        <v>1041</v>
      </c>
      <c r="AH37" s="73"/>
      <c r="AI37" s="73"/>
      <c r="AJ37" s="73"/>
      <c r="AK37" s="73"/>
      <c r="AL37" s="73"/>
      <c r="AM37" s="73"/>
      <c r="AN37" s="73"/>
      <c r="AO37" s="73"/>
      <c r="AP37" s="73"/>
      <c r="AQ37" s="73"/>
      <c r="AR37" s="73"/>
      <c r="AS37" s="73"/>
      <c r="AT37" s="73"/>
      <c r="AU37" s="73"/>
      <c r="AV37" s="73"/>
      <c r="AW37" s="73"/>
      <c r="AX37" s="73"/>
      <c r="AY37" s="73"/>
      <c r="AZ37" s="73"/>
      <c r="BA37" s="73"/>
      <c r="BB37" s="73"/>
      <c r="BC37" s="73"/>
      <c r="BD37" s="73"/>
      <c r="BE37" s="73"/>
      <c r="BF37" s="73"/>
      <c r="BG37" s="73"/>
      <c r="BH37" s="73"/>
      <c r="BI37" s="73"/>
      <c r="BJ37" s="73"/>
      <c r="BK37" s="73"/>
      <c r="BL37" s="73"/>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row>
    <row r="38" spans="1:214" s="73" customFormat="1" ht="69" customHeight="1" x14ac:dyDescent="0.2">
      <c r="A38" s="64"/>
      <c r="B38" s="65"/>
      <c r="C38" s="62"/>
      <c r="D38" s="68">
        <v>128.35486299999999</v>
      </c>
      <c r="E38" s="81">
        <v>-14.822697</v>
      </c>
      <c r="F38" s="59" t="s">
        <v>1025</v>
      </c>
      <c r="G38" s="60">
        <v>3</v>
      </c>
      <c r="H38" s="75">
        <v>2023</v>
      </c>
      <c r="I38" s="75">
        <v>7</v>
      </c>
      <c r="J38" s="75">
        <v>15</v>
      </c>
      <c r="K38" s="75">
        <v>2023</v>
      </c>
      <c r="L38" s="75">
        <v>8</v>
      </c>
      <c r="M38" s="75">
        <v>3</v>
      </c>
      <c r="N38" s="72" t="s">
        <v>1170</v>
      </c>
      <c r="O38" s="67" t="s">
        <v>1043</v>
      </c>
      <c r="P38" s="67" t="s">
        <v>1044</v>
      </c>
      <c r="Q38" s="58"/>
      <c r="R38" s="63" t="s">
        <v>1036</v>
      </c>
      <c r="S38" s="58" t="s">
        <v>1037</v>
      </c>
      <c r="T38" s="61" t="s">
        <v>1033</v>
      </c>
      <c r="U38" s="76" t="s">
        <v>1034</v>
      </c>
      <c r="V38" s="61" t="s">
        <v>1188</v>
      </c>
      <c r="W38" s="61" t="s">
        <v>1074</v>
      </c>
      <c r="X38" s="61" t="s">
        <v>1057</v>
      </c>
      <c r="Y38" s="61" t="s">
        <v>1026</v>
      </c>
      <c r="Z38" s="61" t="s">
        <v>1026</v>
      </c>
      <c r="AA38" s="61" t="s">
        <v>1029</v>
      </c>
      <c r="AB38" s="61" t="s">
        <v>1030</v>
      </c>
      <c r="AC38" s="61" t="s">
        <v>1130</v>
      </c>
      <c r="AD38" s="61" t="s">
        <v>1048</v>
      </c>
      <c r="AE38" s="61" t="s">
        <v>1189</v>
      </c>
      <c r="AF38" s="61" t="s">
        <v>1188</v>
      </c>
      <c r="AG38" s="70" t="s">
        <v>1041</v>
      </c>
    </row>
    <row r="39" spans="1:214" s="73" customFormat="1" ht="97" customHeight="1" x14ac:dyDescent="0.2">
      <c r="A39" s="64"/>
      <c r="B39" s="65"/>
      <c r="C39" s="62"/>
      <c r="D39" s="68">
        <v>128.15587199999999</v>
      </c>
      <c r="E39" s="81">
        <v>-14.980102</v>
      </c>
      <c r="F39" s="59" t="s">
        <v>1025</v>
      </c>
      <c r="G39" s="60">
        <v>3</v>
      </c>
      <c r="H39" s="75">
        <v>2023</v>
      </c>
      <c r="I39" s="75">
        <v>7</v>
      </c>
      <c r="J39" s="75">
        <v>15</v>
      </c>
      <c r="K39" s="75">
        <v>2023</v>
      </c>
      <c r="L39" s="75">
        <v>8</v>
      </c>
      <c r="M39" s="75">
        <v>3</v>
      </c>
      <c r="N39" s="72" t="s">
        <v>1186</v>
      </c>
      <c r="O39" s="64" t="s">
        <v>1063</v>
      </c>
      <c r="P39" s="64" t="s">
        <v>1105</v>
      </c>
      <c r="Q39" s="58"/>
      <c r="R39" s="78" t="s">
        <v>1027</v>
      </c>
      <c r="S39" s="61" t="s">
        <v>1032</v>
      </c>
      <c r="T39" s="61" t="s">
        <v>1033</v>
      </c>
      <c r="U39" s="76" t="s">
        <v>1034</v>
      </c>
      <c r="V39" s="61" t="s">
        <v>1191</v>
      </c>
      <c r="W39" s="61" t="s">
        <v>1126</v>
      </c>
      <c r="X39" s="61" t="s">
        <v>1057</v>
      </c>
      <c r="Y39" s="61" t="s">
        <v>1026</v>
      </c>
      <c r="Z39" s="61" t="s">
        <v>1026</v>
      </c>
      <c r="AA39" s="61" t="s">
        <v>1190</v>
      </c>
      <c r="AB39" s="61" t="s">
        <v>1030</v>
      </c>
      <c r="AC39" s="61" t="s">
        <v>1052</v>
      </c>
      <c r="AD39" s="77" t="s">
        <v>1200</v>
      </c>
      <c r="AE39" s="61" t="s">
        <v>1192</v>
      </c>
      <c r="AF39" s="61" t="s">
        <v>1193</v>
      </c>
      <c r="AG39" s="70" t="s">
        <v>1041</v>
      </c>
    </row>
    <row r="40" spans="1:214" s="73" customFormat="1" ht="56" x14ac:dyDescent="0.2">
      <c r="A40" s="64"/>
      <c r="B40" s="65"/>
      <c r="C40" s="62"/>
      <c r="D40" s="68">
        <v>128.28811999999999</v>
      </c>
      <c r="E40" s="81">
        <v>-14.948596999999999</v>
      </c>
      <c r="F40" s="59" t="s">
        <v>1025</v>
      </c>
      <c r="G40" s="60">
        <v>5.5</v>
      </c>
      <c r="H40" s="75">
        <v>2023</v>
      </c>
      <c r="I40" s="75">
        <v>7</v>
      </c>
      <c r="J40" s="75">
        <v>15</v>
      </c>
      <c r="K40" s="75">
        <v>2023</v>
      </c>
      <c r="L40" s="75">
        <v>8</v>
      </c>
      <c r="M40" s="75">
        <v>3</v>
      </c>
      <c r="N40" s="72" t="s">
        <v>1187</v>
      </c>
      <c r="O40" s="58" t="s">
        <v>1086</v>
      </c>
      <c r="P40" s="80" t="s">
        <v>1085</v>
      </c>
      <c r="Q40" s="58"/>
      <c r="R40" s="82" t="s">
        <v>1081</v>
      </c>
      <c r="S40" s="58" t="s">
        <v>1082</v>
      </c>
      <c r="T40" s="61" t="s">
        <v>1033</v>
      </c>
      <c r="U40" s="76" t="s">
        <v>1034</v>
      </c>
      <c r="V40" s="61" t="s">
        <v>1194</v>
      </c>
      <c r="W40" s="61" t="s">
        <v>1067</v>
      </c>
      <c r="X40" s="61" t="s">
        <v>1057</v>
      </c>
      <c r="Y40" s="61" t="s">
        <v>1026</v>
      </c>
      <c r="Z40" s="61" t="s">
        <v>1026</v>
      </c>
      <c r="AA40" s="61" t="s">
        <v>1029</v>
      </c>
      <c r="AB40" s="61" t="s">
        <v>1030</v>
      </c>
      <c r="AC40" s="61"/>
      <c r="AD40" s="77" t="s">
        <v>1200</v>
      </c>
      <c r="AE40" s="61" t="s">
        <v>1195</v>
      </c>
      <c r="AF40" s="61" t="s">
        <v>1196</v>
      </c>
      <c r="AG40" s="70" t="s">
        <v>1041</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9F09-0A38-4854-81CE-74E57AF0E4AF}">
  <sheetPr codeName="Sheet13"/>
  <dimension ref="A1:T102"/>
  <sheetViews>
    <sheetView topLeftCell="B16" zoomScale="51" zoomScaleNormal="100" workbookViewId="0">
      <selection activeCell="M24" sqref="M24"/>
    </sheetView>
  </sheetViews>
  <sheetFormatPr baseColWidth="10" defaultColWidth="8.83203125" defaultRowHeight="15" x14ac:dyDescent="0.2"/>
  <cols>
    <col min="1" max="1" width="33.83203125" bestFit="1" customWidth="1"/>
    <col min="2" max="2" width="55.33203125" bestFit="1" customWidth="1"/>
    <col min="3" max="3" width="25.33203125" bestFit="1" customWidth="1"/>
    <col min="4" max="4" width="16.6640625" bestFit="1" customWidth="1"/>
    <col min="8" max="8" width="18.5" bestFit="1" customWidth="1"/>
    <col min="9" max="9" width="16.5" bestFit="1" customWidth="1"/>
    <col min="10" max="10" width="17.5" bestFit="1" customWidth="1"/>
    <col min="11" max="11" width="13.5" customWidth="1"/>
    <col min="12" max="12" width="15.5" bestFit="1" customWidth="1"/>
    <col min="13" max="13" width="8.5" customWidth="1"/>
    <col min="14" max="14" width="12.5" customWidth="1"/>
    <col min="16" max="16" width="10.83203125" bestFit="1" customWidth="1"/>
    <col min="17" max="17" width="18.5" bestFit="1" customWidth="1"/>
    <col min="18" max="19" width="18.83203125" bestFit="1" customWidth="1"/>
  </cols>
  <sheetData>
    <row r="1" spans="1:20" x14ac:dyDescent="0.2">
      <c r="A1" t="s">
        <v>703</v>
      </c>
      <c r="B1" t="s">
        <v>704</v>
      </c>
      <c r="C1" t="s">
        <v>705</v>
      </c>
      <c r="D1" t="s">
        <v>706</v>
      </c>
    </row>
    <row r="2" spans="1:20" x14ac:dyDescent="0.2">
      <c r="A2" t="s">
        <v>707</v>
      </c>
      <c r="B2" t="s">
        <v>708</v>
      </c>
    </row>
    <row r="3" spans="1:20" x14ac:dyDescent="0.2">
      <c r="A3" t="s">
        <v>707</v>
      </c>
      <c r="B3" t="s">
        <v>709</v>
      </c>
      <c r="F3" t="s">
        <v>707</v>
      </c>
      <c r="G3" t="s">
        <v>713</v>
      </c>
      <c r="H3" t="s">
        <v>720</v>
      </c>
      <c r="I3" t="s">
        <v>724</v>
      </c>
      <c r="J3" t="s">
        <v>725</v>
      </c>
      <c r="K3" t="s">
        <v>735</v>
      </c>
      <c r="L3" t="s">
        <v>768</v>
      </c>
      <c r="M3" t="s">
        <v>797</v>
      </c>
      <c r="N3" t="s">
        <v>697</v>
      </c>
      <c r="O3" t="s">
        <v>798</v>
      </c>
      <c r="P3" t="s">
        <v>810</v>
      </c>
      <c r="Q3" t="s">
        <v>815</v>
      </c>
      <c r="S3" s="1"/>
      <c r="T3" s="1"/>
    </row>
    <row r="4" spans="1:20" x14ac:dyDescent="0.2">
      <c r="A4" t="s">
        <v>707</v>
      </c>
      <c r="B4" t="s">
        <v>710</v>
      </c>
      <c r="F4" t="s">
        <v>708</v>
      </c>
      <c r="G4" t="s">
        <v>714</v>
      </c>
      <c r="H4" t="s">
        <v>721</v>
      </c>
      <c r="J4" t="s">
        <v>726</v>
      </c>
      <c r="K4" t="s">
        <v>736</v>
      </c>
      <c r="L4" t="s">
        <v>769</v>
      </c>
      <c r="O4" t="s">
        <v>799</v>
      </c>
      <c r="P4" t="s">
        <v>811</v>
      </c>
      <c r="Q4" t="s">
        <v>816</v>
      </c>
    </row>
    <row r="5" spans="1:20" x14ac:dyDescent="0.2">
      <c r="A5" t="s">
        <v>707</v>
      </c>
      <c r="B5" t="s">
        <v>711</v>
      </c>
      <c r="F5" t="s">
        <v>709</v>
      </c>
      <c r="G5" t="s">
        <v>715</v>
      </c>
      <c r="H5" t="s">
        <v>722</v>
      </c>
      <c r="J5" t="s">
        <v>727</v>
      </c>
      <c r="K5" t="s">
        <v>741</v>
      </c>
      <c r="L5" t="s">
        <v>770</v>
      </c>
      <c r="O5" t="s">
        <v>800</v>
      </c>
      <c r="P5" t="s">
        <v>812</v>
      </c>
      <c r="Q5" t="s">
        <v>586</v>
      </c>
    </row>
    <row r="6" spans="1:20" x14ac:dyDescent="0.2">
      <c r="A6" t="s">
        <v>707</v>
      </c>
      <c r="B6" t="s">
        <v>712</v>
      </c>
      <c r="F6" t="s">
        <v>710</v>
      </c>
      <c r="G6" t="s">
        <v>716</v>
      </c>
      <c r="H6" t="s">
        <v>723</v>
      </c>
      <c r="J6" t="s">
        <v>728</v>
      </c>
      <c r="K6" t="s">
        <v>752</v>
      </c>
      <c r="L6" t="s">
        <v>771</v>
      </c>
      <c r="O6" t="s">
        <v>652</v>
      </c>
      <c r="P6" t="s">
        <v>813</v>
      </c>
      <c r="Q6" t="s">
        <v>590</v>
      </c>
    </row>
    <row r="7" spans="1:20" x14ac:dyDescent="0.2">
      <c r="A7" t="s">
        <v>713</v>
      </c>
      <c r="B7" t="s">
        <v>714</v>
      </c>
      <c r="F7" t="s">
        <v>711</v>
      </c>
      <c r="G7" t="s">
        <v>717</v>
      </c>
      <c r="J7" t="s">
        <v>729</v>
      </c>
      <c r="K7" t="s">
        <v>762</v>
      </c>
      <c r="L7" t="s">
        <v>772</v>
      </c>
      <c r="O7" t="s">
        <v>801</v>
      </c>
      <c r="P7" t="s">
        <v>814</v>
      </c>
    </row>
    <row r="8" spans="1:20" x14ac:dyDescent="0.2">
      <c r="A8" t="s">
        <v>713</v>
      </c>
      <c r="B8" t="s">
        <v>715</v>
      </c>
      <c r="F8" t="s">
        <v>712</v>
      </c>
      <c r="G8" t="s">
        <v>718</v>
      </c>
      <c r="J8" t="s">
        <v>730</v>
      </c>
      <c r="L8" t="s">
        <v>773</v>
      </c>
      <c r="O8" t="s">
        <v>802</v>
      </c>
    </row>
    <row r="9" spans="1:20" x14ac:dyDescent="0.2">
      <c r="A9" t="s">
        <v>713</v>
      </c>
      <c r="B9" t="s">
        <v>716</v>
      </c>
      <c r="G9" t="s">
        <v>719</v>
      </c>
      <c r="J9" t="s">
        <v>731</v>
      </c>
      <c r="L9" t="s">
        <v>774</v>
      </c>
      <c r="O9" t="s">
        <v>803</v>
      </c>
    </row>
    <row r="10" spans="1:20" x14ac:dyDescent="0.2">
      <c r="A10" t="s">
        <v>713</v>
      </c>
      <c r="B10" t="s">
        <v>717</v>
      </c>
      <c r="J10" t="s">
        <v>732</v>
      </c>
      <c r="L10" t="s">
        <v>775</v>
      </c>
      <c r="O10" t="s">
        <v>804</v>
      </c>
    </row>
    <row r="11" spans="1:20" x14ac:dyDescent="0.2">
      <c r="A11" t="s">
        <v>713</v>
      </c>
      <c r="B11" t="s">
        <v>718</v>
      </c>
      <c r="J11" t="s">
        <v>733</v>
      </c>
      <c r="L11" t="s">
        <v>776</v>
      </c>
      <c r="O11" t="s">
        <v>805</v>
      </c>
    </row>
    <row r="12" spans="1:20" x14ac:dyDescent="0.2">
      <c r="A12" t="s">
        <v>713</v>
      </c>
      <c r="B12" t="s">
        <v>719</v>
      </c>
      <c r="J12" t="s">
        <v>734</v>
      </c>
      <c r="L12" t="s">
        <v>777</v>
      </c>
      <c r="O12" t="s">
        <v>806</v>
      </c>
    </row>
    <row r="13" spans="1:20" x14ac:dyDescent="0.2">
      <c r="A13" t="s">
        <v>720</v>
      </c>
      <c r="B13" t="s">
        <v>721</v>
      </c>
      <c r="L13" t="s">
        <v>778</v>
      </c>
      <c r="O13" t="s">
        <v>807</v>
      </c>
    </row>
    <row r="14" spans="1:20" x14ac:dyDescent="0.2">
      <c r="A14" t="s">
        <v>720</v>
      </c>
      <c r="B14" t="s">
        <v>722</v>
      </c>
      <c r="L14" t="s">
        <v>779</v>
      </c>
      <c r="O14" t="s">
        <v>808</v>
      </c>
    </row>
    <row r="15" spans="1:20" x14ac:dyDescent="0.2">
      <c r="A15" t="s">
        <v>720</v>
      </c>
      <c r="B15" t="s">
        <v>723</v>
      </c>
      <c r="L15" t="s">
        <v>780</v>
      </c>
      <c r="O15" t="s">
        <v>809</v>
      </c>
    </row>
    <row r="16" spans="1:20" x14ac:dyDescent="0.2">
      <c r="A16" t="s">
        <v>724</v>
      </c>
      <c r="L16" t="s">
        <v>781</v>
      </c>
    </row>
    <row r="17" spans="1:12" x14ac:dyDescent="0.2">
      <c r="A17" t="s">
        <v>725</v>
      </c>
      <c r="B17" t="s">
        <v>726</v>
      </c>
      <c r="L17" t="s">
        <v>782</v>
      </c>
    </row>
    <row r="18" spans="1:12" x14ac:dyDescent="0.2">
      <c r="A18" t="s">
        <v>725</v>
      </c>
      <c r="B18" t="s">
        <v>727</v>
      </c>
      <c r="L18" t="s">
        <v>783</v>
      </c>
    </row>
    <row r="19" spans="1:12" x14ac:dyDescent="0.2">
      <c r="A19" t="s">
        <v>725</v>
      </c>
      <c r="B19" t="s">
        <v>728</v>
      </c>
      <c r="L19" t="s">
        <v>784</v>
      </c>
    </row>
    <row r="20" spans="1:12" x14ac:dyDescent="0.2">
      <c r="A20" t="s">
        <v>725</v>
      </c>
      <c r="B20" t="s">
        <v>729</v>
      </c>
      <c r="L20" t="s">
        <v>785</v>
      </c>
    </row>
    <row r="21" spans="1:12" x14ac:dyDescent="0.2">
      <c r="A21" t="s">
        <v>725</v>
      </c>
      <c r="B21" t="s">
        <v>730</v>
      </c>
      <c r="L21" t="s">
        <v>786</v>
      </c>
    </row>
    <row r="22" spans="1:12" x14ac:dyDescent="0.2">
      <c r="A22" t="s">
        <v>725</v>
      </c>
      <c r="B22" t="s">
        <v>731</v>
      </c>
      <c r="L22" t="s">
        <v>787</v>
      </c>
    </row>
    <row r="23" spans="1:12" x14ac:dyDescent="0.2">
      <c r="A23" t="s">
        <v>725</v>
      </c>
      <c r="B23" t="s">
        <v>732</v>
      </c>
      <c r="L23" t="s">
        <v>788</v>
      </c>
    </row>
    <row r="24" spans="1:12" x14ac:dyDescent="0.2">
      <c r="A24" t="s">
        <v>725</v>
      </c>
      <c r="B24" t="s">
        <v>733</v>
      </c>
      <c r="L24" t="s">
        <v>789</v>
      </c>
    </row>
    <row r="25" spans="1:12" x14ac:dyDescent="0.2">
      <c r="A25" t="s">
        <v>725</v>
      </c>
      <c r="B25" t="s">
        <v>734</v>
      </c>
      <c r="L25" t="s">
        <v>790</v>
      </c>
    </row>
    <row r="26" spans="1:12" x14ac:dyDescent="0.2">
      <c r="A26" t="s">
        <v>735</v>
      </c>
      <c r="B26" t="s">
        <v>736</v>
      </c>
      <c r="C26" t="s">
        <v>737</v>
      </c>
      <c r="L26" t="s">
        <v>791</v>
      </c>
    </row>
    <row r="27" spans="1:12" x14ac:dyDescent="0.2">
      <c r="A27" t="s">
        <v>735</v>
      </c>
      <c r="B27" t="s">
        <v>736</v>
      </c>
      <c r="C27" t="s">
        <v>738</v>
      </c>
      <c r="L27" t="s">
        <v>792</v>
      </c>
    </row>
    <row r="28" spans="1:12" x14ac:dyDescent="0.2">
      <c r="A28" t="s">
        <v>735</v>
      </c>
      <c r="B28" t="s">
        <v>736</v>
      </c>
      <c r="C28" t="s">
        <v>739</v>
      </c>
      <c r="L28" t="s">
        <v>793</v>
      </c>
    </row>
    <row r="29" spans="1:12" x14ac:dyDescent="0.2">
      <c r="A29" t="s">
        <v>735</v>
      </c>
      <c r="B29" t="s">
        <v>736</v>
      </c>
      <c r="C29" t="s">
        <v>740</v>
      </c>
      <c r="L29" t="s">
        <v>794</v>
      </c>
    </row>
    <row r="30" spans="1:12" x14ac:dyDescent="0.2">
      <c r="A30" t="s">
        <v>735</v>
      </c>
      <c r="B30" t="s">
        <v>741</v>
      </c>
      <c r="C30" t="s">
        <v>742</v>
      </c>
      <c r="L30" t="s">
        <v>795</v>
      </c>
    </row>
    <row r="31" spans="1:12" x14ac:dyDescent="0.2">
      <c r="A31" t="s">
        <v>735</v>
      </c>
      <c r="B31" t="s">
        <v>741</v>
      </c>
      <c r="C31" t="s">
        <v>743</v>
      </c>
      <c r="L31" t="s">
        <v>796</v>
      </c>
    </row>
    <row r="32" spans="1:12" x14ac:dyDescent="0.2">
      <c r="A32" t="s">
        <v>735</v>
      </c>
      <c r="B32" t="s">
        <v>741</v>
      </c>
      <c r="C32" t="s">
        <v>744</v>
      </c>
    </row>
    <row r="33" spans="1:10" x14ac:dyDescent="0.2">
      <c r="A33" t="s">
        <v>735</v>
      </c>
      <c r="B33" t="s">
        <v>741</v>
      </c>
      <c r="C33" t="s">
        <v>745</v>
      </c>
      <c r="D33" t="s">
        <v>746</v>
      </c>
    </row>
    <row r="34" spans="1:10" x14ac:dyDescent="0.2">
      <c r="A34" t="s">
        <v>735</v>
      </c>
      <c r="B34" t="s">
        <v>741</v>
      </c>
      <c r="C34" t="s">
        <v>745</v>
      </c>
      <c r="D34" t="s">
        <v>747</v>
      </c>
    </row>
    <row r="35" spans="1:10" x14ac:dyDescent="0.2">
      <c r="A35" t="s">
        <v>735</v>
      </c>
      <c r="B35" t="s">
        <v>741</v>
      </c>
      <c r="C35" t="s">
        <v>748</v>
      </c>
      <c r="G35" t="s">
        <v>736</v>
      </c>
      <c r="H35" t="s">
        <v>741</v>
      </c>
      <c r="I35" t="s">
        <v>752</v>
      </c>
      <c r="J35" t="s">
        <v>762</v>
      </c>
    </row>
    <row r="36" spans="1:10" x14ac:dyDescent="0.2">
      <c r="A36" t="s">
        <v>735</v>
      </c>
      <c r="B36" t="s">
        <v>741</v>
      </c>
      <c r="C36" t="s">
        <v>749</v>
      </c>
      <c r="G36" t="s">
        <v>737</v>
      </c>
      <c r="H36" t="s">
        <v>742</v>
      </c>
      <c r="I36" t="s">
        <v>753</v>
      </c>
      <c r="J36" t="s">
        <v>763</v>
      </c>
    </row>
    <row r="37" spans="1:10" x14ac:dyDescent="0.2">
      <c r="A37" t="s">
        <v>735</v>
      </c>
      <c r="B37" t="s">
        <v>741</v>
      </c>
      <c r="C37" t="s">
        <v>750</v>
      </c>
      <c r="G37" t="s">
        <v>738</v>
      </c>
      <c r="H37" t="s">
        <v>743</v>
      </c>
      <c r="I37" t="s">
        <v>754</v>
      </c>
      <c r="J37" t="s">
        <v>764</v>
      </c>
    </row>
    <row r="38" spans="1:10" x14ac:dyDescent="0.2">
      <c r="A38" t="s">
        <v>735</v>
      </c>
      <c r="B38" t="s">
        <v>741</v>
      </c>
      <c r="C38" t="s">
        <v>751</v>
      </c>
      <c r="G38" t="s">
        <v>739</v>
      </c>
      <c r="H38" t="s">
        <v>744</v>
      </c>
      <c r="I38" t="s">
        <v>755</v>
      </c>
      <c r="J38" t="s">
        <v>764</v>
      </c>
    </row>
    <row r="39" spans="1:10" x14ac:dyDescent="0.2">
      <c r="A39" t="s">
        <v>735</v>
      </c>
      <c r="B39" t="s">
        <v>752</v>
      </c>
      <c r="C39" t="s">
        <v>753</v>
      </c>
      <c r="G39" t="s">
        <v>740</v>
      </c>
      <c r="H39" t="s">
        <v>745</v>
      </c>
      <c r="I39" t="s">
        <v>756</v>
      </c>
      <c r="J39" t="s">
        <v>765</v>
      </c>
    </row>
    <row r="40" spans="1:10" x14ac:dyDescent="0.2">
      <c r="A40" t="s">
        <v>735</v>
      </c>
      <c r="B40" t="s">
        <v>752</v>
      </c>
      <c r="C40" t="s">
        <v>754</v>
      </c>
      <c r="H40" t="s">
        <v>748</v>
      </c>
      <c r="I40" t="s">
        <v>757</v>
      </c>
      <c r="J40" t="s">
        <v>766</v>
      </c>
    </row>
    <row r="41" spans="1:10" x14ac:dyDescent="0.2">
      <c r="A41" t="s">
        <v>735</v>
      </c>
      <c r="B41" t="s">
        <v>752</v>
      </c>
      <c r="C41" t="s">
        <v>755</v>
      </c>
      <c r="H41" t="s">
        <v>749</v>
      </c>
      <c r="I41" t="s">
        <v>758</v>
      </c>
      <c r="J41" t="s">
        <v>767</v>
      </c>
    </row>
    <row r="42" spans="1:10" x14ac:dyDescent="0.2">
      <c r="A42" t="s">
        <v>735</v>
      </c>
      <c r="B42" t="s">
        <v>752</v>
      </c>
      <c r="C42" t="s">
        <v>756</v>
      </c>
      <c r="H42" t="s">
        <v>750</v>
      </c>
      <c r="I42" t="s">
        <v>759</v>
      </c>
    </row>
    <row r="43" spans="1:10" x14ac:dyDescent="0.2">
      <c r="A43" t="s">
        <v>735</v>
      </c>
      <c r="B43" t="s">
        <v>752</v>
      </c>
      <c r="C43" t="s">
        <v>757</v>
      </c>
      <c r="H43" t="s">
        <v>751</v>
      </c>
      <c r="I43" t="s">
        <v>760</v>
      </c>
    </row>
    <row r="44" spans="1:10" x14ac:dyDescent="0.2">
      <c r="A44" t="s">
        <v>735</v>
      </c>
      <c r="B44" t="s">
        <v>752</v>
      </c>
      <c r="C44" t="s">
        <v>758</v>
      </c>
      <c r="I44" t="s">
        <v>761</v>
      </c>
    </row>
    <row r="45" spans="1:10" x14ac:dyDescent="0.2">
      <c r="A45" t="s">
        <v>735</v>
      </c>
      <c r="B45" t="s">
        <v>752</v>
      </c>
      <c r="C45" t="s">
        <v>759</v>
      </c>
    </row>
    <row r="46" spans="1:10" x14ac:dyDescent="0.2">
      <c r="A46" t="s">
        <v>735</v>
      </c>
      <c r="B46" t="s">
        <v>752</v>
      </c>
      <c r="C46" t="s">
        <v>760</v>
      </c>
    </row>
    <row r="47" spans="1:10" x14ac:dyDescent="0.2">
      <c r="A47" t="s">
        <v>735</v>
      </c>
      <c r="B47" t="s">
        <v>752</v>
      </c>
      <c r="C47" t="s">
        <v>761</v>
      </c>
    </row>
    <row r="48" spans="1:10" x14ac:dyDescent="0.2">
      <c r="A48" t="s">
        <v>735</v>
      </c>
      <c r="B48" t="s">
        <v>762</v>
      </c>
      <c r="C48" t="s">
        <v>763</v>
      </c>
      <c r="G48" t="s">
        <v>745</v>
      </c>
    </row>
    <row r="49" spans="1:7" x14ac:dyDescent="0.2">
      <c r="A49" t="s">
        <v>735</v>
      </c>
      <c r="B49" t="s">
        <v>762</v>
      </c>
      <c r="C49" t="s">
        <v>764</v>
      </c>
      <c r="G49" t="s">
        <v>746</v>
      </c>
    </row>
    <row r="50" spans="1:7" x14ac:dyDescent="0.2">
      <c r="A50" t="s">
        <v>735</v>
      </c>
      <c r="B50" t="s">
        <v>762</v>
      </c>
      <c r="C50" t="s">
        <v>764</v>
      </c>
      <c r="G50" t="s">
        <v>747</v>
      </c>
    </row>
    <row r="51" spans="1:7" x14ac:dyDescent="0.2">
      <c r="A51" t="s">
        <v>735</v>
      </c>
      <c r="B51" t="s">
        <v>762</v>
      </c>
      <c r="C51" t="s">
        <v>765</v>
      </c>
    </row>
    <row r="52" spans="1:7" x14ac:dyDescent="0.2">
      <c r="A52" t="s">
        <v>735</v>
      </c>
      <c r="B52" t="s">
        <v>762</v>
      </c>
      <c r="C52" t="s">
        <v>766</v>
      </c>
    </row>
    <row r="53" spans="1:7" x14ac:dyDescent="0.2">
      <c r="A53" t="s">
        <v>735</v>
      </c>
      <c r="B53" t="s">
        <v>762</v>
      </c>
      <c r="C53" t="s">
        <v>767</v>
      </c>
    </row>
    <row r="54" spans="1:7" x14ac:dyDescent="0.2">
      <c r="A54" t="s">
        <v>768</v>
      </c>
      <c r="B54" t="s">
        <v>769</v>
      </c>
    </row>
    <row r="55" spans="1:7" x14ac:dyDescent="0.2">
      <c r="A55" t="s">
        <v>768</v>
      </c>
      <c r="B55" t="s">
        <v>770</v>
      </c>
    </row>
    <row r="56" spans="1:7" x14ac:dyDescent="0.2">
      <c r="A56" t="s">
        <v>768</v>
      </c>
      <c r="B56" t="s">
        <v>771</v>
      </c>
    </row>
    <row r="57" spans="1:7" x14ac:dyDescent="0.2">
      <c r="A57" t="s">
        <v>768</v>
      </c>
      <c r="B57" t="s">
        <v>772</v>
      </c>
    </row>
    <row r="58" spans="1:7" x14ac:dyDescent="0.2">
      <c r="A58" t="s">
        <v>768</v>
      </c>
      <c r="B58" t="s">
        <v>773</v>
      </c>
    </row>
    <row r="59" spans="1:7" x14ac:dyDescent="0.2">
      <c r="A59" t="s">
        <v>768</v>
      </c>
      <c r="B59" t="s">
        <v>774</v>
      </c>
    </row>
    <row r="60" spans="1:7" x14ac:dyDescent="0.2">
      <c r="A60" t="s">
        <v>768</v>
      </c>
      <c r="B60" t="s">
        <v>775</v>
      </c>
    </row>
    <row r="61" spans="1:7" x14ac:dyDescent="0.2">
      <c r="A61" t="s">
        <v>768</v>
      </c>
      <c r="B61" t="s">
        <v>776</v>
      </c>
    </row>
    <row r="62" spans="1:7" x14ac:dyDescent="0.2">
      <c r="A62" t="s">
        <v>768</v>
      </c>
      <c r="B62" t="s">
        <v>777</v>
      </c>
    </row>
    <row r="63" spans="1:7" x14ac:dyDescent="0.2">
      <c r="A63" t="s">
        <v>768</v>
      </c>
      <c r="B63" t="s">
        <v>778</v>
      </c>
    </row>
    <row r="64" spans="1:7" x14ac:dyDescent="0.2">
      <c r="A64" t="s">
        <v>768</v>
      </c>
      <c r="B64" t="s">
        <v>779</v>
      </c>
    </row>
    <row r="65" spans="1:4" x14ac:dyDescent="0.2">
      <c r="A65" t="s">
        <v>768</v>
      </c>
      <c r="B65" t="s">
        <v>780</v>
      </c>
    </row>
    <row r="66" spans="1:4" x14ac:dyDescent="0.2">
      <c r="A66" t="s">
        <v>768</v>
      </c>
      <c r="B66" t="s">
        <v>781</v>
      </c>
    </row>
    <row r="67" spans="1:4" x14ac:dyDescent="0.2">
      <c r="A67" t="s">
        <v>768</v>
      </c>
      <c r="B67" t="s">
        <v>782</v>
      </c>
      <c r="D67" s="42"/>
    </row>
    <row r="68" spans="1:4" x14ac:dyDescent="0.2">
      <c r="A68" t="s">
        <v>768</v>
      </c>
      <c r="B68" t="s">
        <v>783</v>
      </c>
    </row>
    <row r="69" spans="1:4" x14ac:dyDescent="0.2">
      <c r="A69" t="s">
        <v>768</v>
      </c>
      <c r="B69" t="s">
        <v>784</v>
      </c>
    </row>
    <row r="70" spans="1:4" x14ac:dyDescent="0.2">
      <c r="A70" t="s">
        <v>768</v>
      </c>
      <c r="B70" t="s">
        <v>785</v>
      </c>
    </row>
    <row r="71" spans="1:4" x14ac:dyDescent="0.2">
      <c r="A71" t="s">
        <v>768</v>
      </c>
      <c r="B71" t="s">
        <v>786</v>
      </c>
    </row>
    <row r="72" spans="1:4" x14ac:dyDescent="0.2">
      <c r="A72" t="s">
        <v>768</v>
      </c>
      <c r="B72" t="s">
        <v>787</v>
      </c>
    </row>
    <row r="73" spans="1:4" x14ac:dyDescent="0.2">
      <c r="A73" t="s">
        <v>768</v>
      </c>
      <c r="B73" t="s">
        <v>788</v>
      </c>
    </row>
    <row r="74" spans="1:4" x14ac:dyDescent="0.2">
      <c r="A74" t="s">
        <v>768</v>
      </c>
      <c r="B74" t="s">
        <v>789</v>
      </c>
    </row>
    <row r="75" spans="1:4" x14ac:dyDescent="0.2">
      <c r="A75" t="s">
        <v>768</v>
      </c>
      <c r="B75" t="s">
        <v>790</v>
      </c>
    </row>
    <row r="76" spans="1:4" x14ac:dyDescent="0.2">
      <c r="A76" t="s">
        <v>768</v>
      </c>
      <c r="B76" t="s">
        <v>791</v>
      </c>
    </row>
    <row r="77" spans="1:4" x14ac:dyDescent="0.2">
      <c r="A77" t="s">
        <v>768</v>
      </c>
      <c r="B77" t="s">
        <v>792</v>
      </c>
    </row>
    <row r="78" spans="1:4" x14ac:dyDescent="0.2">
      <c r="A78" t="s">
        <v>768</v>
      </c>
      <c r="B78" t="s">
        <v>793</v>
      </c>
    </row>
    <row r="79" spans="1:4" x14ac:dyDescent="0.2">
      <c r="A79" t="s">
        <v>768</v>
      </c>
      <c r="B79" t="s">
        <v>794</v>
      </c>
    </row>
    <row r="80" spans="1:4" x14ac:dyDescent="0.2">
      <c r="A80" t="s">
        <v>768</v>
      </c>
      <c r="B80" t="s">
        <v>795</v>
      </c>
    </row>
    <row r="81" spans="1:2" x14ac:dyDescent="0.2">
      <c r="A81" t="s">
        <v>768</v>
      </c>
      <c r="B81" t="s">
        <v>796</v>
      </c>
    </row>
    <row r="82" spans="1:2" x14ac:dyDescent="0.2">
      <c r="A82" t="s">
        <v>797</v>
      </c>
    </row>
    <row r="83" spans="1:2" x14ac:dyDescent="0.2">
      <c r="A83" t="s">
        <v>697</v>
      </c>
    </row>
    <row r="84" spans="1:2" x14ac:dyDescent="0.2">
      <c r="A84" t="s">
        <v>798</v>
      </c>
      <c r="B84" t="s">
        <v>799</v>
      </c>
    </row>
    <row r="85" spans="1:2" x14ac:dyDescent="0.2">
      <c r="A85" t="s">
        <v>798</v>
      </c>
      <c r="B85" t="s">
        <v>800</v>
      </c>
    </row>
    <row r="86" spans="1:2" x14ac:dyDescent="0.2">
      <c r="A86" t="s">
        <v>798</v>
      </c>
      <c r="B86" t="s">
        <v>652</v>
      </c>
    </row>
    <row r="87" spans="1:2" x14ac:dyDescent="0.2">
      <c r="A87" t="s">
        <v>798</v>
      </c>
      <c r="B87" t="s">
        <v>801</v>
      </c>
    </row>
    <row r="88" spans="1:2" x14ac:dyDescent="0.2">
      <c r="A88" t="s">
        <v>798</v>
      </c>
      <c r="B88" t="s">
        <v>802</v>
      </c>
    </row>
    <row r="89" spans="1:2" x14ac:dyDescent="0.2">
      <c r="A89" t="s">
        <v>798</v>
      </c>
      <c r="B89" t="s">
        <v>803</v>
      </c>
    </row>
    <row r="90" spans="1:2" x14ac:dyDescent="0.2">
      <c r="A90" t="s">
        <v>798</v>
      </c>
      <c r="B90" t="s">
        <v>804</v>
      </c>
    </row>
    <row r="91" spans="1:2" x14ac:dyDescent="0.2">
      <c r="A91" t="s">
        <v>798</v>
      </c>
      <c r="B91" t="s">
        <v>805</v>
      </c>
    </row>
    <row r="92" spans="1:2" x14ac:dyDescent="0.2">
      <c r="A92" t="s">
        <v>798</v>
      </c>
      <c r="B92" t="s">
        <v>806</v>
      </c>
    </row>
    <row r="93" spans="1:2" x14ac:dyDescent="0.2">
      <c r="A93" t="s">
        <v>798</v>
      </c>
      <c r="B93" t="s">
        <v>807</v>
      </c>
    </row>
    <row r="94" spans="1:2" x14ac:dyDescent="0.2">
      <c r="A94" t="s">
        <v>798</v>
      </c>
      <c r="B94" t="s">
        <v>808</v>
      </c>
    </row>
    <row r="95" spans="1:2" x14ac:dyDescent="0.2">
      <c r="A95" t="s">
        <v>798</v>
      </c>
      <c r="B95" t="s">
        <v>809</v>
      </c>
    </row>
    <row r="96" spans="1:2" x14ac:dyDescent="0.2">
      <c r="A96" t="s">
        <v>810</v>
      </c>
      <c r="B96" t="s">
        <v>811</v>
      </c>
    </row>
    <row r="97" spans="1:2" x14ac:dyDescent="0.2">
      <c r="A97" t="s">
        <v>810</v>
      </c>
      <c r="B97" t="s">
        <v>812</v>
      </c>
    </row>
    <row r="98" spans="1:2" x14ac:dyDescent="0.2">
      <c r="A98" t="s">
        <v>810</v>
      </c>
      <c r="B98" t="s">
        <v>813</v>
      </c>
    </row>
    <row r="99" spans="1:2" x14ac:dyDescent="0.2">
      <c r="A99" t="s">
        <v>810</v>
      </c>
      <c r="B99" t="s">
        <v>814</v>
      </c>
    </row>
    <row r="100" spans="1:2" x14ac:dyDescent="0.2">
      <c r="A100" t="s">
        <v>815</v>
      </c>
      <c r="B100" t="s">
        <v>816</v>
      </c>
    </row>
    <row r="101" spans="1:2" x14ac:dyDescent="0.2">
      <c r="A101" t="s">
        <v>815</v>
      </c>
      <c r="B101" t="s">
        <v>586</v>
      </c>
    </row>
    <row r="102" spans="1:2" x14ac:dyDescent="0.2">
      <c r="A102" t="s">
        <v>815</v>
      </c>
      <c r="B102" t="s">
        <v>590</v>
      </c>
    </row>
  </sheetData>
  <hyperlinks>
    <hyperlink ref="B2" tooltip="Humidity,," display="Humidity" xr:uid="{B6DACD5D-8DE6-4EBF-9C00-DE2D68813C0A}"/>
    <hyperlink ref="B3" tooltip="Light measurements,," display="Light Measurements" xr:uid="{A32EEF51-D6E8-4B35-AF26-D9EA201DD8A7}"/>
    <hyperlink ref="B4" tooltip="Microclimate,," display="Microclimate" xr:uid="{B220E67D-51B2-4A12-81D1-1103F5CEB252}"/>
    <hyperlink ref="B5" tooltip="Rainfall,," display="Rainfall" xr:uid="{92CB978E-BE58-4373-9F07-5301EEBB9FF2}"/>
    <hyperlink ref="B6" tooltip="Temperature,," display="Temperature" xr:uid="{85328035-BEA1-47A5-9F00-DCDB617A48D1}"/>
    <hyperlink ref="B7" tooltip="Biotic disturbance,," display="Biotic Disturbance" xr:uid="{9CADDC49-8ACB-4444-B1C1-75C93D505837}"/>
    <hyperlink ref="B8" tooltip="Disease,," display="Disease" xr:uid="{70D21913-D363-4F54-9689-D9A5A72A5E2C}"/>
    <hyperlink ref="B9" tooltip="Fire,," display="Fire" xr:uid="{13DF9C80-EDC5-4D22-8562-3F09CCC453E4}"/>
    <hyperlink ref="B10" tooltip="Mass movement,," display="Mass Movement" xr:uid="{8AD8A14A-5B3E-4D56-80E9-A03A7F59B9B8}"/>
    <hyperlink ref="B11" tooltip="Water erosion,," display="Water Erosion" xr:uid="{A05B523E-5A1B-4A90-BFD4-533ECEAEABF1}"/>
    <hyperlink ref="B12" tooltip="Wind erosion,," display="Wind Erosion" xr:uid="{B6C1FD13-1A11-4B57-A6E8-9F90AF6C18B0}"/>
    <hyperlink ref="B13" tooltip="Bedrock Lithology,," display="Bedrock Lithology" xr:uid="{FC22DD43-C983-4701-BBE2-B5FAE1824D86}"/>
    <hyperlink ref="B14" tooltip="Geological Unit,," display="Geological Unit" xr:uid="{3E4E33AC-CF8F-459B-807A-23AE1442BB27}"/>
    <hyperlink ref="B15" tooltip="Surface Lithology,," display="Surface Lithology" xr:uid="{F8A1A150-D363-416F-BDDF-5AA8EF349602}"/>
    <hyperlink ref="B17" tooltip="Coasts and Rivers" display="Coasts and Rivers" xr:uid="{85D351CF-66EB-4FCB-998C-2477D9A7FB83}"/>
    <hyperlink ref="B18" tooltip="Deserts,," display="Deserts" xr:uid="{E5CA6A75-3672-4031-99D8-6D714169FE49}"/>
    <hyperlink ref="B19" tooltip="Drainage,," display="Drainage" xr:uid="{AA8FFEEB-98B5-4C48-9E2D-F4396A11D740}"/>
    <hyperlink ref="B20" tooltip="Dune Systems,," display="Dune Systems" xr:uid="{ECF7F6D9-43AB-4F2D-9640-5372EAEE166A}"/>
    <hyperlink ref="B21" tooltip="Floodplains,," display="Floodplains" xr:uid="{2861162A-4EC2-42B1-8060-0E4E42C652A4}"/>
    <hyperlink ref="B22" tooltip="Islands,," display="Islands" xr:uid="{4997357E-ABCB-4BC7-B56B-DAA0C44750C2}"/>
    <hyperlink ref="B23" tooltip="Mountains,," display="Mountains" xr:uid="{1770482F-DAA3-4596-94B6-1C98219AE125}"/>
    <hyperlink ref="B24" tooltip="Rock formations (e.g., rocky outcrops)" display="Rock formations" xr:uid="{3AA73290-4311-4EEE-B6DA-CCFE94E37065}"/>
    <hyperlink ref="B25" tooltip="Waterfalls,," display="Waterfalls" xr:uid="{220EAD14-DBDB-4BFE-A5F7-FA0F9ED0AF94}"/>
    <hyperlink ref="C26" tooltip="Carbon Forestry,," display="Carbon Forestry" xr:uid="{4A433BC3-C1F2-4561-8329-F4ED5C291263}"/>
    <hyperlink ref="C27" tooltip="Forest Management,," display="Forest Management" xr:uid="{5384008D-4853-4435-9C96-8B4FD2D87C9E}"/>
    <hyperlink ref="C28" tooltip="Old Growth Forests,," display="Old Growth Forests" xr:uid="{A093DF50-FEFE-4AC1-BF8A-2F5878284B9C}"/>
    <hyperlink ref="C29" tooltip="Tree Hollows,," display="Tree Hollows" xr:uid="{011C26D8-24D4-4B59-887D-0C33CC2F14A5}"/>
    <hyperlink ref="C30" tooltip="Environmental flows,," display="Environmental Flows" xr:uid="{12C56E4F-6CCA-4384-A7F1-4AB963F2A9C5}"/>
    <hyperlink ref="C31" tooltip="Estuarine,," display="Estuarine" xr:uid="{870930B5-ECD9-4202-A7E1-319F1BE44935}"/>
    <hyperlink ref="C32" tooltip="Riverine,," display="Riverine" xr:uid="{6F756840-4A68-4A43-A04D-0DF69D4AF4CE}"/>
    <hyperlink ref="D33" tooltip="Drainage Systems,," display="Drainage Systems" xr:uid="{C1E5B9B9-2F01-4867-BA2D-02BB832303DC}"/>
    <hyperlink ref="D34" tooltip="Feral Animals,," display="Feral Animals" xr:uid="{4752902B-15A5-4148-91D8-BC95A154B269}"/>
    <hyperlink ref="C35" tooltip="Surface Water,," display="Surface Water" xr:uid="{5B00FA39-1A4C-48F7-8072-18443629F46D}"/>
    <hyperlink ref="C36" tooltip="Waterholes,," display="Waterholes" xr:uid="{49358A39-137E-4B33-B5B1-1812AEEB023E}"/>
    <hyperlink ref="C37" tooltip="Water quality,," display="Water Quality" xr:uid="{ABDE2B51-F3B8-4A7E-A4C1-2905D53B2120}"/>
    <hyperlink ref="C38" tooltip="Wetlands,," display="Wetlands" xr:uid="{7FA2A278-4154-4237-9F1A-E862D0ABEC56}"/>
    <hyperlink ref="C39" tooltip="Farming System,," display="Farming System" xr:uid="{9438B15B-A1D6-4652-9987-16F349AF12D6}"/>
    <hyperlink ref="C40" tooltip="Habitat alteration,," display="Habitat Alteration" xr:uid="{57A8CC05-E7F5-482C-9E2F-0BEDF76E3AB8}"/>
    <hyperlink ref="C41" tooltip="Habitat Connectivity,," display="Habitat Connectivity" xr:uid="{D446DFEC-0256-4516-A08E-E82267FF3154}"/>
    <hyperlink ref="C42" tooltip="Invasive species,," display="Invasive Species" xr:uid="{E87855BB-ABB6-4968-8A21-D2C5E7830C66}"/>
    <hyperlink ref="C43" tooltip="Native Remnants,," display="Native Remnants" xr:uid="{7CFC798E-0BA1-4CBD-8097-6E22E32ABAE5}"/>
    <hyperlink ref="C44" tooltip="Pest management,," display="Pest Management" xr:uid="{CCBAEF67-AABB-4BF8-B1BF-97E3B7801B76}"/>
    <hyperlink ref="C45" tooltip="Revegetation,," display="Revegetation" xr:uid="{E3358A7B-5589-4FF5-8400-9F3FC203AB6C}"/>
    <hyperlink ref="C46" tooltip="Roadside Vegetation,," display="Roadside Vegetation" xr:uid="{5FF90E4A-0C68-487D-A248-2670AC993FA1}"/>
    <hyperlink ref="C47" tooltip="Weed management,," display="Weed Management" xr:uid="{D3B0ECF1-BEDA-482D-A1D4-8817FF9006AC}"/>
    <hyperlink ref="C48" tooltip="Grazing Land Management,," display="Grazing Land Management" xr:uid="{7D9CF4F9-650F-443D-883B-EB0D40687178}"/>
    <hyperlink ref="C49" tooltip="Groundwater,," display="Groundwater" xr:uid="{B44C31A1-9F6E-445F-B035-B4DDDD2D723E}"/>
    <hyperlink ref="C50" tooltip="Groundwater,," display="Groundwater" xr:uid="{7D1C97B6-7C1E-4996-9759-08861A2C6188}"/>
    <hyperlink ref="C51" tooltip="Invasive Grasses,," display="Invasive Grasses" xr:uid="{957699A8-580E-4EDB-91E4-DAE44F9350D4}"/>
    <hyperlink ref="C52" tooltip="Waterpoints,," display="Waterpoints" xr:uid="{C9AD87E2-BF80-4E9E-AE66-20BE43319FED}"/>
    <hyperlink ref="C53" tooltip="Wildlife Harvesting,," display="Wildlife Harvesting" xr:uid="{47077F95-613D-4A39-BD3B-0227F79A52E6}"/>
    <hyperlink ref="B54" tooltip="Acacia Forests and Woodlands ,," display="Acacia Forests and Woodlands " xr:uid="{FDFB7A17-1915-4C17-8F25-0E961589A158}"/>
    <hyperlink ref="B55" tooltip="Acacia Open Woodlands ,," display="Acacia Open Woodlands " xr:uid="{B52D5EC6-FA4F-4D69-B6DC-7A1942FADCE7}"/>
    <hyperlink ref="B56" tooltip="Acacia Shrublands ,," display="Acacia Shrublands " xr:uid="{F4F8EFBE-7A36-476B-9237-B890E02A6034}"/>
    <hyperlink ref="B57" tooltip="Callitris Forests and Woodlands ,," display="Callitris Forests and Woodlands " xr:uid="{18EC3034-C1D8-4220-BD97-466DC6A7F8AC}"/>
    <hyperlink ref="B58" tooltip="Casuarina Forests and Woodlands ,," display="Casuarina Forests and Woodlands " xr:uid="{CFE805A3-5289-4B8F-8D4F-06E9FA4E80B8}"/>
    <hyperlink ref="B59" tooltip="Chenopod Shrublands, Samphire Shrublands and Forblands ,," display="Chenopod Shrublands, Samphire Shrublands And Forblands " xr:uid="{0C8140FD-F01E-4C9F-A459-7D19127B40E3}"/>
    <hyperlink ref="B60" tooltip="Coastal (mongroves, estuaries, dune systems),," display="Coastal (Mangroves, Estuaries, Dune Systems)" xr:uid="{13B90EA8-22A2-4680-BAEB-57CFD2AB1F25}"/>
    <hyperlink ref="B61" tooltip="Eucalypt Low Open Forests ,," display="Eucalypt Low Open Forests " xr:uid="{14F30FEC-B2F1-413E-B175-5F996BA47D56}"/>
    <hyperlink ref="B62" tooltip="Eucalypt Open Forests ,," display="Eucalypt Open Forests " xr:uid="{BA688C98-CD8A-442A-8B99-6E95B7F6D479}"/>
    <hyperlink ref="B63" tooltip="Eucalypt Open Woodlands ,," display="Eucalypt Open Woodlands " xr:uid="{AD16668E-EF7B-42B5-A322-4D1E36ED5415}"/>
    <hyperlink ref="B64" tooltip="Eucalypt Tall Open Forests ,," display="Eucalypt Tall Open Forests " xr:uid="{CE8E5C16-A5B5-45C5-B250-B39ED9ECF6EE}"/>
    <hyperlink ref="B65" tooltip="Eucalypt Woodlands ,," display="Eucalypt Woodlands " xr:uid="{65990593-0B1A-47FC-9C9A-D0405DDF4BE9}"/>
    <hyperlink ref="B66" tooltip="Heathlands ,," display="Heathlands " xr:uid="{E8F037B0-D4AE-48E3-AFD8-996A56C592F0}"/>
    <hyperlink ref="B67" tooltip="Hummock Grasslands ,," display="Hummock Grasslands " xr:uid="{C021592E-B2AC-48AE-AB8A-A54C47677AEB}"/>
    <hyperlink ref="B68" tooltip="Inland aquatic - freshwater, salt lakes, lagoons ,," display="Inland Aquatic - Freshwater, Salt Lakes, Lagoons " xr:uid="{AE49D2EC-2EEE-43B6-9A24-885F52BDCEFA}"/>
    <hyperlink ref="B69" tooltip="Low Closed Forests and Tall Closed Shrublands ,," display="Low Closed Forests And Tall Closed Shrublands " xr:uid="{2D355D18-233D-470B-99D7-3879EF7AD7C8}"/>
    <hyperlink ref="B70" tooltip="Mallee Open Woodlands and Sparse Mallee Shrublands ,," display="Mallee Open Woodlands And Sparse Mallee Shrublands " xr:uid="{B67983AF-E0CB-4943-B137-D5B9AF004E2C}"/>
    <hyperlink ref="B71" tooltip="Mallee Woodlands and Shrublands ,," display="Mallee Woodlands And Shrublands " xr:uid="{B8B897D8-18A3-4616-B2BA-7A76AC30A1A8}"/>
    <hyperlink ref="B72" tooltip="Melaleuca Forests and Woodlands ,," display="Melaleuca Forests and Woodlands " xr:uid="{44E97447-D9E1-4102-ADEE-3050C177BDF1}"/>
    <hyperlink ref="B73" tooltip="Other Forests and Woodlands ,," display="Other Forests and Woodlands " xr:uid="{448FD6C3-E7EE-45A7-B698-7D3786C9694E}"/>
    <hyperlink ref="B74" tooltip="Other Grasslands, Herblands, Sedgelands and Rushlands ,," display="Other Grasslands, Herblands, Sedgelands And Rushlands " xr:uid="{5F8608A1-6DDE-4A67-95A5-3D253EB6500E}"/>
    <hyperlink ref="B75" tooltip="Other Open Woodlands ,," display="Other Open Woodlands " xr:uid="{57A2070E-2AD0-471C-AFBD-EB215A0B4986}"/>
    <hyperlink ref="B76" tooltip="Other Shrublands ,," display="Other Shrublands " xr:uid="{EDBEBE2E-908A-489C-911D-C4EB75A5E3FC}"/>
    <hyperlink ref="B77" tooltip="Rainforests and Vine Thickets ,," display="Rainforests and Vine Thickets " xr:uid="{45450A95-769C-4634-978F-99214B460440}"/>
    <hyperlink ref="B78" tooltip="Regrowth, modified native vegetation ,," display="Regrowth, Modified Native Vegetation " xr:uid="{F27473A5-FAC9-46CC-B74E-CBFB95E022CA}"/>
    <hyperlink ref="B79" tooltip="Sea,," display="Sea" xr:uid="{2CEDC446-F6FF-4DFA-BC2E-5378BD41B7C3}"/>
    <hyperlink ref="B80" tooltip="Tropical Eucalypt Woodlands/Grasslands ,," display="Tropical Eucalypt Woodlands/Grasslands " xr:uid="{DAB9502F-2341-4E32-B34D-F7BDA5378ED4}"/>
    <hyperlink ref="B81" tooltip="Tussock Grasslands ,," display="Tussock Grasslands " xr:uid="{00E6D220-C104-4470-87F0-29DB99A0BBD8}"/>
    <hyperlink ref="B84" tooltip="Biochar,," display="Biochar" xr:uid="{1B9846F6-8A27-4F15-A869-461B65A1F920}"/>
    <hyperlink ref="B85" tooltip="Carbon Dynamics,," display="Carbon Dynamics" xr:uid="{483BAE05-4BA1-4F55-B911-B9C0B6336F8F}"/>
    <hyperlink ref="B86" tooltip="Invertebrates,," display="Invertebrates" xr:uid="{A1D0B42D-6E1F-4249-B1F2-06BB4782B170}"/>
    <hyperlink ref="B87" tooltip="Mineralisation,," display="Mineralisation" xr:uid="{C23CF6DE-8590-44E4-88ED-A2668B6B3797}"/>
    <hyperlink ref="B88" tooltip="Moisture,," display="Moisture" xr:uid="{FD615BC7-9D3B-4731-B31D-1796BB3760A8}"/>
    <hyperlink ref="B89" tooltip="Nitrogen,," display="Nitrogen" xr:uid="{9C772085-A62F-41BF-85D4-CE383BE1079B}"/>
    <hyperlink ref="B90" tooltip="Nutrients/Chemistry,," display="Nutrients/Chemistry" xr:uid="{8BB5CF55-5B8B-4D2E-8209-C8D2FAB44D41}"/>
    <hyperlink ref="B91" tooltip="pH,," display="pH" xr:uid="{7F17AA1A-4270-466C-8303-38FBA526A748}"/>
    <hyperlink ref="B92" tooltip="Phosphorus,," display="Phosphorus" xr:uid="{47480BF2-BD6B-47D2-945D-6E4CC03237F3}"/>
    <hyperlink ref="B93" tooltip="Profile,," display="Profile" xr:uid="{A22F63B2-F1D1-4AB6-99F4-5B760EEF71BF}"/>
    <hyperlink ref="B94" tooltip="Salinity,," display="Salinity" xr:uid="{2ACC56E3-903E-4857-9E0C-0D7B2296FDED}"/>
    <hyperlink ref="B95" tooltip="Texture,," display="Texture" xr:uid="{063C0649-9E73-4335-BCB6-B72ADFD81991}"/>
    <hyperlink ref="B96" tooltip="Altitude,," display="Altitude" xr:uid="{DF785CDD-16E7-4B7C-B594-F7F686E46306}"/>
    <hyperlink ref="B97" tooltip="Aspect,," display="Aspect" xr:uid="{A940193F-218A-4F70-B8DF-DE2028620199}"/>
    <hyperlink ref="B98" tooltip="Slope,," display="Slope" xr:uid="{B3B07AB1-10B2-4820-B104-694CA72E7601}"/>
    <hyperlink ref="B99" tooltip="Topographic position,," display="Topographic Position" xr:uid="{3C81F802-AD18-41C9-A034-AE70F501E666}"/>
    <hyperlink ref="B100" tooltip="Ground cover,," display="Ground Cover" xr:uid="{D5E13F16-CC30-4E30-BBE4-E9AEA125E4F1}"/>
    <hyperlink ref="B101" tooltip="Shrubs,," display="Shrubs" xr:uid="{76CABE7B-5F22-47D4-A88A-CBCECB4B82C3}"/>
    <hyperlink ref="B102" tooltip="Trees,," display="Trees" xr:uid="{D15F15D6-679B-40DB-9472-C7F71AC2E867}"/>
    <hyperlink ref="C33:C34" tooltip="Stream/Wetland Condition,," display="Stream/Wetland Condition" xr:uid="{3B3D5F1C-52EC-4AF9-A0C3-DEAC80A524A5}"/>
    <hyperlink ref="F4" tooltip="Humidity,," display="Humidity" xr:uid="{68240642-541F-41D7-BCE8-0FF88A135AAB}"/>
    <hyperlink ref="F5" tooltip="Light measurements,," display="Light Measurements" xr:uid="{4B6471BD-1789-4C89-956D-05C5E4176412}"/>
    <hyperlink ref="F6" tooltip="Microclimate,," display="Microclimate" xr:uid="{F090C93D-AF6E-4737-B139-7B1DA9EC3699}"/>
    <hyperlink ref="F7" tooltip="Rainfall,," display="Rainfall" xr:uid="{B893189E-0947-4F34-952F-09FA5CD7ECA2}"/>
    <hyperlink ref="F8" tooltip="Temperature,," display="Temperature" xr:uid="{BB7C6135-2F43-4618-82E3-77657F21D54F}"/>
    <hyperlink ref="G4" tooltip="Biotic disturbance,," display="Biotic Disturbance" xr:uid="{04DD476E-6A4A-47BA-B677-9D2E1BF88B01}"/>
    <hyperlink ref="G5" tooltip="Disease,," display="Disease" xr:uid="{9EA3FEDC-2084-49E0-841D-EE424326FB7F}"/>
    <hyperlink ref="G6" tooltip="Fire,," display="Fire" xr:uid="{521B73AF-8409-4245-B61F-E17F4737977B}"/>
    <hyperlink ref="G7" tooltip="Mass movement,," display="Mass Movement" xr:uid="{89F67544-4536-466F-89EB-D7D023558B31}"/>
    <hyperlink ref="G8" tooltip="Water erosion,," display="Water Erosion" xr:uid="{F8B675C1-44D0-4F4A-9C1E-B634BF56CCB7}"/>
    <hyperlink ref="G9" tooltip="Wind erosion,," display="Wind Erosion" xr:uid="{0D0F7B01-D259-4B91-B2EB-274C35860421}"/>
    <hyperlink ref="H4" tooltip="Bedrock Lithology,," display="Bedrock Lithology" xr:uid="{CAAED8A4-AF87-4D11-A103-6DE1CFCDF38E}"/>
    <hyperlink ref="H5" tooltip="Geological Unit,," display="Geological Unit" xr:uid="{74BD43B8-1005-436F-8A89-84034B481D19}"/>
    <hyperlink ref="H6" tooltip="Surface Lithology,," display="Surface Lithology" xr:uid="{DE7D743B-1E9D-4631-9A7E-0E2B86EB5BBF}"/>
    <hyperlink ref="J4" tooltip="Coasts and Rivers" display="Coasts and Rivers" xr:uid="{7BC8A399-D936-4965-8863-9489503F2F96}"/>
    <hyperlink ref="J5" tooltip="Deserts,," display="Deserts" xr:uid="{0F0FF2A2-82F9-48D0-BCC2-22B8C18431C7}"/>
    <hyperlink ref="J6" tooltip="Drainage,," display="Drainage" xr:uid="{0C1061A9-71BB-4D00-B42C-5D2007AE6C7B}"/>
    <hyperlink ref="J7" tooltip="Dune Systems,," display="Dune Systems" xr:uid="{73A883ED-B7E7-4667-B0B3-7C0F718E03CD}"/>
    <hyperlink ref="J8" tooltip="Floodplains,," display="Floodplains" xr:uid="{CAF70E5A-B553-41FA-9FB6-303E6DB5FEB7}"/>
    <hyperlink ref="J9" tooltip="Islands,," display="Islands" xr:uid="{06ACCEBA-8FCD-417C-BF63-BD9978A2F5FB}"/>
    <hyperlink ref="J10" tooltip="Mountains,," display="Mountains" xr:uid="{72E8BD05-761A-4D67-8044-7E41446A3392}"/>
    <hyperlink ref="J11" tooltip="Rock formations (e.g., rocky outcrops)" display="Rock formations" xr:uid="{3CC1AE8B-605F-4B01-9A88-77B2319F361B}"/>
    <hyperlink ref="J12" tooltip="Waterfalls,," display="Waterfalls" xr:uid="{E5CCD868-66A7-403E-B9ED-FFF2BA98CB51}"/>
    <hyperlink ref="L4" tooltip="Acacia Forests and Woodlands ,," display="Acacia Forests and Woodlands " xr:uid="{6315251A-B4B7-4FF2-A7F9-C49C10030E93}"/>
    <hyperlink ref="L5" tooltip="Acacia Open Woodlands ,," display="Acacia Open Woodlands " xr:uid="{11F6255D-DEBC-4FE5-938E-AC2955F114D6}"/>
    <hyperlink ref="L6" tooltip="Acacia Shrublands ,," display="Acacia Shrublands " xr:uid="{987E9ED1-C022-4A56-9B68-4B76F2E7BE08}"/>
    <hyperlink ref="L7" tooltip="Callitris Forests and Woodlands ,," display="Callitris Forests and Woodlands " xr:uid="{4C83B3E8-0BF3-4DDC-BF11-3AF7C7C0FDDA}"/>
    <hyperlink ref="L8" tooltip="Casuarina Forests and Woodlands ,," display="Casuarina Forests and Woodlands " xr:uid="{A654B3E9-7E03-4A7C-96FC-2851EDBE2235}"/>
    <hyperlink ref="L9" tooltip="Chenopod Shrublands, Samphire Shrublands and Forblands ,," display="Chenopod Shrublands, Samphire Shrublands And Forblands " xr:uid="{B990C5DB-6461-4EA8-BD00-3F34BEDF5E46}"/>
    <hyperlink ref="L10" tooltip="Coastal (mongroves, estuaries, dune systems),," display="Coastal (Mangroves, Estuaries, Dune Systems)" xr:uid="{B317AB21-A4F6-4F8C-AC9A-1B6B8848DD0A}"/>
    <hyperlink ref="L11" tooltip="Eucalypt Low Open Forests ,," display="Eucalypt Low Open Forests " xr:uid="{07EAAF56-7F60-4CC7-B63A-A3848D379334}"/>
    <hyperlink ref="L12" tooltip="Eucalypt Open Forests ,," display="Eucalypt Open Forests " xr:uid="{669D9CC9-D3D6-48C5-8451-71AD40759064}"/>
    <hyperlink ref="L13" tooltip="Eucalypt Open Woodlands ,," display="Eucalypt Open Woodlands " xr:uid="{5B03374E-16CE-478C-8080-C221A6D73906}"/>
    <hyperlink ref="L14" tooltip="Eucalypt Tall Open Forests ,," display="Eucalypt Tall Open Forests " xr:uid="{2520E626-FB05-4F39-909D-56898F0B4522}"/>
    <hyperlink ref="L15" tooltip="Eucalypt Woodlands ,," display="Eucalypt Woodlands " xr:uid="{230C5149-B1D8-44DC-A781-06F9FBAFDEE7}"/>
    <hyperlink ref="L16" tooltip="Heathlands ,," display="Heathlands " xr:uid="{5DF8542C-E67E-431C-B2FA-B3B5A69133F7}"/>
    <hyperlink ref="L17" tooltip="Hummock Grasslands ,," display="Hummock Grasslands " xr:uid="{CCE89A29-10E1-4C77-BC18-BA94FB3A7E8F}"/>
    <hyperlink ref="L18" tooltip="Inland aquatic - freshwater, salt lakes, lagoons ,," display="Inland Aquatic - Freshwater, Salt Lakes, Lagoons " xr:uid="{4030BFBD-EF66-4903-80F7-879E81566A3E}"/>
    <hyperlink ref="L19" tooltip="Low Closed Forests and Tall Closed Shrublands ,," display="Low Closed Forests And Tall Closed Shrublands " xr:uid="{12D32C45-16FD-4268-844F-10B165133223}"/>
    <hyperlink ref="L20" tooltip="Mallee Open Woodlands and Sparse Mallee Shrublands ,," display="Mallee Open Woodlands And Sparse Mallee Shrublands " xr:uid="{84D6F438-E39F-4734-935B-BE9C8D08C6B7}"/>
    <hyperlink ref="L21" tooltip="Mallee Woodlands and Shrublands ,," display="Mallee Woodlands And Shrublands " xr:uid="{277B9C74-D82B-4399-9083-F4C5CA968FE5}"/>
    <hyperlink ref="L22" tooltip="Melaleuca Forests and Woodlands ,," display="Melaleuca Forests and Woodlands " xr:uid="{C918FEF8-F17D-40D1-8244-5B62E9C1C9E4}"/>
    <hyperlink ref="L23" tooltip="Other Forests and Woodlands ,," display="Other Forests and Woodlands " xr:uid="{30626C65-A32E-4760-B6AB-6B15E4F8BBD6}"/>
    <hyperlink ref="L24" tooltip="Other Grasslands, Herblands, Sedgelands and Rushlands ,," display="Other Grasslands, Herblands, Sedgelands And Rushlands " xr:uid="{1034AAD9-94FF-4B13-91A8-5E201CB8423D}"/>
    <hyperlink ref="L25" tooltip="Other Open Woodlands ,," display="Other Open Woodlands " xr:uid="{DAE905F5-C7B8-4373-A880-2B05D36E9E13}"/>
    <hyperlink ref="L26" tooltip="Other Shrublands ,," display="Other Shrublands " xr:uid="{6F807605-F80C-4462-8E25-BE9CDF643909}"/>
    <hyperlink ref="L27" tooltip="Rainforests and Vine Thickets ,," display="Rainforests and Vine Thickets " xr:uid="{727C67EF-1596-4512-A449-B4B6F8ADDF35}"/>
    <hyperlink ref="L28" tooltip="Regrowth, modified native vegetation ,," display="Regrowth, Modified Native Vegetation " xr:uid="{7FF9FC30-4E92-43B6-A74F-9E84328D659E}"/>
    <hyperlink ref="L29" tooltip="Sea,," display="Sea" xr:uid="{C4C64F24-71E8-4B8F-B633-3904F87048B3}"/>
    <hyperlink ref="L30" tooltip="Tropical Eucalypt Woodlands/Grasslands ,," display="Tropical Eucalypt Woodlands/Grasslands " xr:uid="{EB07587A-124E-47DE-804F-8F652FB4E267}"/>
    <hyperlink ref="L31" tooltip="Tussock Grasslands ,," display="Tussock Grasslands " xr:uid="{535785D6-E407-490A-9FC7-F13C79C6091F}"/>
    <hyperlink ref="O4" tooltip="Biochar,," display="Biochar" xr:uid="{1E3EA366-68B1-446D-B3A4-6AAF3C02E8A8}"/>
    <hyperlink ref="O5" tooltip="Carbon Dynamics,," display="Carbon Dynamics" xr:uid="{AC383C2F-AAC2-4B12-B74A-19739DD2DD75}"/>
    <hyperlink ref="O6" tooltip="Invertebrates,," display="Invertebrates" xr:uid="{4C7B64F6-2339-4D94-86B5-285EC5F2807C}"/>
    <hyperlink ref="O7" tooltip="Mineralisation,," display="Mineralisation" xr:uid="{AD32BF86-3D31-4A99-8805-ADE4A74B4AF1}"/>
    <hyperlink ref="O8" tooltip="Moisture,," display="Moisture" xr:uid="{4DA01A21-C112-4599-97DF-2D0B7EE06EE2}"/>
    <hyperlink ref="O9" tooltip="Nitrogen,," display="Nitrogen" xr:uid="{FF3D6A61-ECB0-49CD-99BB-EF36BB23E827}"/>
    <hyperlink ref="O10" tooltip="Nutrients/Chemistry,," display="Nutrients/Chemistry" xr:uid="{70F7C4DB-1FE8-4E90-BBFC-09B6F750F1EF}"/>
    <hyperlink ref="O11" tooltip="pH,," display="pH" xr:uid="{B896341B-6560-45E7-ABC2-B8FE92587E46}"/>
    <hyperlink ref="O12" tooltip="Phosphorus,," display="Phosphorus" xr:uid="{73F153BD-9503-4E46-BAF6-D0A6ABB0A8CE}"/>
    <hyperlink ref="O13" tooltip="Profile,," display="Profile" xr:uid="{0ED77A60-799E-4EAB-9638-E49949BD3D39}"/>
    <hyperlink ref="O14" tooltip="Salinity,," display="Salinity" xr:uid="{ABFA6B77-3D78-4DD6-8FD1-25EA20BA5A7C}"/>
    <hyperlink ref="O15" tooltip="Texture,," display="Texture" xr:uid="{E76E3C18-B135-4D2C-BA7E-9A707C19084B}"/>
    <hyperlink ref="P4" tooltip="Altitude,," display="Altitude" xr:uid="{2327DD80-C5AF-4724-A12A-6795C3D48FC4}"/>
    <hyperlink ref="P5" tooltip="Aspect,," display="Aspect" xr:uid="{B89AB4B3-7F47-4D81-B312-F23EF11DD18E}"/>
    <hyperlink ref="P6" tooltip="Slope,," display="Slope" xr:uid="{0F3F3B43-48D5-4AAA-BBF2-4DEBE38999F1}"/>
    <hyperlink ref="P7" tooltip="Topographic position,," display="Topographic Position" xr:uid="{83D8E5A7-FE7D-4210-B827-48D643C4B7A6}"/>
    <hyperlink ref="Q4" tooltip="Ground cover,," display="Ground Cover" xr:uid="{1BFD41C1-808F-43F1-8596-6921D8B5D898}"/>
    <hyperlink ref="Q5" tooltip="Shrubs,," display="Shrubs" xr:uid="{39D56DBE-707B-41BE-A0BD-00E64F6129B4}"/>
    <hyperlink ref="Q6" tooltip="Trees,," display="Trees" xr:uid="{D1578C3C-A9A8-412A-9170-EF86B969B785}"/>
    <hyperlink ref="G36" tooltip="Carbon Forestry,," display="Carbon Forestry" xr:uid="{DABA38B8-9E6C-43CA-9DF8-3A1D79DFDF6F}"/>
    <hyperlink ref="G37" tooltip="Forest Management,," display="Forest Management" xr:uid="{8DFB7446-A17F-497D-BBD7-1096025CE603}"/>
    <hyperlink ref="G38" tooltip="Old Growth Forests,," display="Old Growth Forests" xr:uid="{7EE85D38-746F-4AB0-BFF6-6C536153F5D5}"/>
    <hyperlink ref="G39" tooltip="Tree Hollows,," display="Tree Hollows" xr:uid="{B928DF33-2D33-4BDA-9396-90642647B80B}"/>
    <hyperlink ref="H36" tooltip="Environmental flows,," display="Environmental Flows" xr:uid="{72DF683E-860D-41D2-9B36-BA6EC54D7FF6}"/>
    <hyperlink ref="H37" tooltip="Estuarine,," display="Estuarine" xr:uid="{E582BCC3-6261-4B83-8E6E-2DAD23A42780}"/>
    <hyperlink ref="H38" tooltip="Riverine,," display="Riverine" xr:uid="{A2FA08FB-3C6C-405A-B6F9-55DFEE70E963}"/>
    <hyperlink ref="H40" tooltip="Surface Water,," display="Surface Water" xr:uid="{DB8D37A4-998F-415A-8FA3-9231C84D9338}"/>
    <hyperlink ref="H41" tooltip="Waterholes,," display="Waterholes" xr:uid="{6A0F9776-3079-45A9-822F-D0DE78A55CB3}"/>
    <hyperlink ref="H42" tooltip="Water quality,," display="Water Quality" xr:uid="{54A817C2-72CB-497B-A2DB-65C9F8EC165D}"/>
    <hyperlink ref="H43" tooltip="Wetlands,," display="Wetlands" xr:uid="{6EE4DDA6-6176-4BC9-A060-97BF596A0FAD}"/>
    <hyperlink ref="H39" tooltip="Stream/Wetland Condition,," display="Stream/Wetland Condition" xr:uid="{74D80E2B-DFB1-4292-880B-14A33CACE791}"/>
    <hyperlink ref="I36" tooltip="Farming System,," display="Farming System" xr:uid="{3621B090-6165-43A9-9686-9A2AF7BB3133}"/>
    <hyperlink ref="I37" tooltip="Habitat alteration,," display="Habitat Alteration" xr:uid="{51C276D8-C9B0-4903-A3AF-C1304E7F2C8F}"/>
    <hyperlink ref="I38" tooltip="Habitat Connectivity,," display="Habitat Connectivity" xr:uid="{ADE1373D-8321-4535-B508-D6C57871EA90}"/>
    <hyperlink ref="I39" tooltip="Invasive species,," display="Invasive Species" xr:uid="{6951FDE7-42BC-4EB6-848F-108462B563BA}"/>
    <hyperlink ref="I40" tooltip="Native Remnants,," display="Native Remnants" xr:uid="{3D2C3A0D-669A-4920-80AE-21CE499F8095}"/>
    <hyperlink ref="I41" tooltip="Pest management,," display="Pest Management" xr:uid="{7CEB0311-ACD7-4954-B038-B70F1E8EE935}"/>
    <hyperlink ref="I42" tooltip="Revegetation,," display="Revegetation" xr:uid="{E79782FB-7DF5-4BCA-99BC-4EDAE31132D5}"/>
    <hyperlink ref="I43" tooltip="Roadside Vegetation,," display="Roadside Vegetation" xr:uid="{3C8C08DE-90A0-4790-BDAC-F726AAFB6300}"/>
    <hyperlink ref="I44" tooltip="Weed management,," display="Weed Management" xr:uid="{718DADCD-6820-4A45-81A0-5FA4A779F518}"/>
    <hyperlink ref="J36" tooltip="Grazing Land Management,," display="Grazing Land Management" xr:uid="{E616904E-392A-4710-AE07-6E8FE809B6C2}"/>
    <hyperlink ref="J37" tooltip="Groundwater,," display="Groundwater" xr:uid="{B1D18CA9-1D8D-4564-B823-F192B2CDE926}"/>
    <hyperlink ref="J38" tooltip="Groundwater,," display="Groundwater" xr:uid="{63767742-1287-4C9F-B785-19D9271F20CD}"/>
    <hyperlink ref="J39" tooltip="Invasive Grasses,," display="Invasive Grasses" xr:uid="{91D3C0ED-A31B-455D-87B5-10919155C9DB}"/>
    <hyperlink ref="J40" tooltip="Waterpoints,," display="Waterpoints" xr:uid="{16AE7B9F-9211-42C7-B5FC-7BA5EEB520BB}"/>
    <hyperlink ref="J41" tooltip="Wildlife Harvesting,," display="Wildlife Harvesting" xr:uid="{0744563A-6CAE-4471-939C-CC2A289FF5B5}"/>
    <hyperlink ref="G48" tooltip="Stream/Wetland Condition,," display="Stream/Wetland Condition" xr:uid="{85EB43D1-5A42-476B-BDD9-9C0204CAD37D}"/>
    <hyperlink ref="G49" tooltip="Drainage Systems,," display="Drainage Systems" xr:uid="{2659B69E-E927-4BE5-A35B-A0E7AE7C808E}"/>
    <hyperlink ref="G50" tooltip="Feral Animals,," display="Feral Animals" xr:uid="{235C23B5-2C03-4057-818A-AA677049E04B}"/>
  </hyperlink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9E599-E9AF-4EA1-A0C3-209FAE4E5569}">
  <sheetPr codeName="Sheet21"/>
  <dimension ref="A1:B35"/>
  <sheetViews>
    <sheetView topLeftCell="A18" workbookViewId="0">
      <selection activeCell="A2" sqref="A2:B35"/>
    </sheetView>
  </sheetViews>
  <sheetFormatPr baseColWidth="10" defaultColWidth="8.83203125" defaultRowHeight="15" x14ac:dyDescent="0.2"/>
  <cols>
    <col min="1" max="1" width="57.1640625" customWidth="1"/>
    <col min="2" max="2" width="105.5" customWidth="1"/>
  </cols>
  <sheetData>
    <row r="1" spans="1:2" ht="16" thickBot="1" x14ac:dyDescent="0.25">
      <c r="A1" t="s">
        <v>103</v>
      </c>
      <c r="B1" t="s">
        <v>104</v>
      </c>
    </row>
    <row r="2" spans="1:2" ht="31" thickBot="1" x14ac:dyDescent="0.25">
      <c r="A2" s="2" t="s">
        <v>105</v>
      </c>
      <c r="B2" s="3" t="s">
        <v>106</v>
      </c>
    </row>
    <row r="3" spans="1:2" ht="60" x14ac:dyDescent="0.2">
      <c r="A3" s="4" t="s">
        <v>107</v>
      </c>
      <c r="B3" s="5" t="s">
        <v>108</v>
      </c>
    </row>
    <row r="4" spans="1:2" x14ac:dyDescent="0.2">
      <c r="A4" s="6" t="s">
        <v>109</v>
      </c>
      <c r="B4" s="7" t="s">
        <v>110</v>
      </c>
    </row>
    <row r="5" spans="1:2" x14ac:dyDescent="0.2">
      <c r="A5" s="4" t="s">
        <v>111</v>
      </c>
      <c r="B5" s="5" t="s">
        <v>112</v>
      </c>
    </row>
    <row r="6" spans="1:2" ht="30" x14ac:dyDescent="0.2">
      <c r="A6" s="6" t="s">
        <v>113</v>
      </c>
      <c r="B6" s="7" t="s">
        <v>114</v>
      </c>
    </row>
    <row r="7" spans="1:2" x14ac:dyDescent="0.2">
      <c r="A7" s="4" t="s">
        <v>115</v>
      </c>
      <c r="B7" s="5" t="s">
        <v>116</v>
      </c>
    </row>
    <row r="8" spans="1:2" x14ac:dyDescent="0.2">
      <c r="A8" s="6" t="s">
        <v>117</v>
      </c>
      <c r="B8" s="7" t="s">
        <v>118</v>
      </c>
    </row>
    <row r="9" spans="1:2" ht="30" x14ac:dyDescent="0.2">
      <c r="A9" s="4" t="s">
        <v>119</v>
      </c>
      <c r="B9" s="5" t="s">
        <v>120</v>
      </c>
    </row>
    <row r="10" spans="1:2" ht="30" x14ac:dyDescent="0.2">
      <c r="A10" s="6" t="s">
        <v>121</v>
      </c>
      <c r="B10" s="7" t="s">
        <v>122</v>
      </c>
    </row>
    <row r="11" spans="1:2" x14ac:dyDescent="0.2">
      <c r="A11" s="4" t="s">
        <v>123</v>
      </c>
      <c r="B11" s="5" t="s">
        <v>124</v>
      </c>
    </row>
    <row r="12" spans="1:2" x14ac:dyDescent="0.2">
      <c r="A12" s="6" t="s">
        <v>125</v>
      </c>
      <c r="B12" s="7" t="s">
        <v>126</v>
      </c>
    </row>
    <row r="13" spans="1:2" ht="30" x14ac:dyDescent="0.2">
      <c r="A13" s="4" t="s">
        <v>127</v>
      </c>
      <c r="B13" s="5" t="s">
        <v>128</v>
      </c>
    </row>
    <row r="14" spans="1:2" x14ac:dyDescent="0.2">
      <c r="A14" s="6" t="s">
        <v>129</v>
      </c>
      <c r="B14" s="7" t="s">
        <v>130</v>
      </c>
    </row>
    <row r="15" spans="1:2" ht="30" x14ac:dyDescent="0.2">
      <c r="A15" s="4" t="s">
        <v>131</v>
      </c>
      <c r="B15" s="5" t="s">
        <v>132</v>
      </c>
    </row>
    <row r="16" spans="1:2" x14ac:dyDescent="0.2">
      <c r="A16" s="6" t="s">
        <v>133</v>
      </c>
      <c r="B16" s="7" t="s">
        <v>134</v>
      </c>
    </row>
    <row r="17" spans="1:2" x14ac:dyDescent="0.2">
      <c r="A17" s="4" t="s">
        <v>135</v>
      </c>
      <c r="B17" s="5" t="s">
        <v>136</v>
      </c>
    </row>
    <row r="18" spans="1:2" ht="30" x14ac:dyDescent="0.2">
      <c r="A18" s="6" t="s">
        <v>137</v>
      </c>
      <c r="B18" s="7" t="s">
        <v>138</v>
      </c>
    </row>
    <row r="19" spans="1:2" x14ac:dyDescent="0.2">
      <c r="A19" s="4" t="s">
        <v>139</v>
      </c>
      <c r="B19" s="5" t="s">
        <v>140</v>
      </c>
    </row>
    <row r="20" spans="1:2" ht="30" x14ac:dyDescent="0.2">
      <c r="A20" s="6" t="s">
        <v>141</v>
      </c>
      <c r="B20" s="7" t="s">
        <v>142</v>
      </c>
    </row>
    <row r="21" spans="1:2" x14ac:dyDescent="0.2">
      <c r="A21" s="4" t="s">
        <v>143</v>
      </c>
      <c r="B21" s="5" t="s">
        <v>144</v>
      </c>
    </row>
    <row r="22" spans="1:2" ht="30" x14ac:dyDescent="0.2">
      <c r="A22" s="6" t="s">
        <v>145</v>
      </c>
      <c r="B22" s="7" t="s">
        <v>146</v>
      </c>
    </row>
    <row r="23" spans="1:2" ht="30" x14ac:dyDescent="0.2">
      <c r="A23" s="4" t="s">
        <v>147</v>
      </c>
      <c r="B23" s="5" t="s">
        <v>148</v>
      </c>
    </row>
    <row r="24" spans="1:2" ht="60" x14ac:dyDescent="0.2">
      <c r="A24" s="6" t="s">
        <v>149</v>
      </c>
      <c r="B24" s="7" t="s">
        <v>150</v>
      </c>
    </row>
    <row r="25" spans="1:2" ht="30" x14ac:dyDescent="0.2">
      <c r="A25" s="4" t="s">
        <v>151</v>
      </c>
      <c r="B25" s="5" t="s">
        <v>152</v>
      </c>
    </row>
    <row r="26" spans="1:2" x14ac:dyDescent="0.2">
      <c r="A26" s="6" t="s">
        <v>153</v>
      </c>
      <c r="B26" s="7" t="s">
        <v>154</v>
      </c>
    </row>
    <row r="27" spans="1:2" ht="30" x14ac:dyDescent="0.2">
      <c r="A27" s="4" t="s">
        <v>155</v>
      </c>
      <c r="B27" s="5" t="s">
        <v>156</v>
      </c>
    </row>
    <row r="28" spans="1:2" x14ac:dyDescent="0.2">
      <c r="A28" s="6" t="s">
        <v>157</v>
      </c>
      <c r="B28" s="7" t="s">
        <v>158</v>
      </c>
    </row>
    <row r="29" spans="1:2" x14ac:dyDescent="0.2">
      <c r="A29" s="4" t="s">
        <v>159</v>
      </c>
      <c r="B29" s="5" t="s">
        <v>160</v>
      </c>
    </row>
    <row r="30" spans="1:2" ht="30" x14ac:dyDescent="0.2">
      <c r="A30" s="6" t="s">
        <v>161</v>
      </c>
      <c r="B30" s="7" t="s">
        <v>162</v>
      </c>
    </row>
    <row r="31" spans="1:2" x14ac:dyDescent="0.2">
      <c r="A31" s="4" t="s">
        <v>163</v>
      </c>
      <c r="B31" s="5" t="s">
        <v>164</v>
      </c>
    </row>
    <row r="32" spans="1:2" ht="30" x14ac:dyDescent="0.2">
      <c r="A32" s="6" t="s">
        <v>165</v>
      </c>
      <c r="B32" s="7" t="s">
        <v>166</v>
      </c>
    </row>
    <row r="33" spans="1:2" ht="45" x14ac:dyDescent="0.2">
      <c r="A33" s="4" t="s">
        <v>167</v>
      </c>
      <c r="B33" s="5" t="s">
        <v>168</v>
      </c>
    </row>
    <row r="34" spans="1:2" ht="30" x14ac:dyDescent="0.2">
      <c r="A34" s="6" t="s">
        <v>169</v>
      </c>
      <c r="B34" s="7" t="s">
        <v>170</v>
      </c>
    </row>
    <row r="35" spans="1:2" ht="16" thickBot="1" x14ac:dyDescent="0.25">
      <c r="A35" s="8" t="s">
        <v>171</v>
      </c>
      <c r="B35" s="9" t="s">
        <v>172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6B703-0C5A-4FE8-BE4F-453E56D2B690}">
  <sheetPr codeName="Sheet15"/>
  <dimension ref="A1:G25"/>
  <sheetViews>
    <sheetView workbookViewId="0">
      <selection activeCell="F2" sqref="F2:F25"/>
    </sheetView>
  </sheetViews>
  <sheetFormatPr baseColWidth="10" defaultColWidth="8.83203125" defaultRowHeight="15" x14ac:dyDescent="0.2"/>
  <cols>
    <col min="1" max="1" width="17.33203125" bestFit="1" customWidth="1"/>
    <col min="2" max="2" width="25.5" bestFit="1" customWidth="1"/>
    <col min="6" max="6" width="15.83203125" bestFit="1" customWidth="1"/>
    <col min="7" max="7" width="25.5" bestFit="1" customWidth="1"/>
    <col min="9" max="9" width="13.5" customWidth="1"/>
    <col min="12" max="12" width="17.6640625" customWidth="1"/>
    <col min="13" max="13" width="9.1640625" customWidth="1"/>
    <col min="14" max="14" width="16.6640625" bestFit="1" customWidth="1"/>
    <col min="15" max="15" width="9.1640625" customWidth="1"/>
    <col min="16" max="16" width="12.1640625" customWidth="1"/>
    <col min="17" max="17" width="25.5" bestFit="1" customWidth="1"/>
    <col min="18" max="18" width="14.5" bestFit="1" customWidth="1"/>
    <col min="20" max="20" width="11.5" customWidth="1"/>
  </cols>
  <sheetData>
    <row r="1" spans="1:7" x14ac:dyDescent="0.2">
      <c r="A1" t="s">
        <v>567</v>
      </c>
      <c r="B1" t="s">
        <v>568</v>
      </c>
    </row>
    <row r="2" spans="1:7" x14ac:dyDescent="0.2">
      <c r="A2" t="s">
        <v>569</v>
      </c>
      <c r="F2" t="s">
        <v>569</v>
      </c>
    </row>
    <row r="3" spans="1:7" x14ac:dyDescent="0.2">
      <c r="A3" t="s">
        <v>570</v>
      </c>
      <c r="F3" t="s">
        <v>570</v>
      </c>
    </row>
    <row r="4" spans="1:7" x14ac:dyDescent="0.2">
      <c r="A4" t="s">
        <v>571</v>
      </c>
      <c r="F4" t="s">
        <v>571</v>
      </c>
    </row>
    <row r="5" spans="1:7" x14ac:dyDescent="0.2">
      <c r="A5" t="s">
        <v>572</v>
      </c>
      <c r="F5" t="s">
        <v>572</v>
      </c>
    </row>
    <row r="6" spans="1:7" x14ac:dyDescent="0.2">
      <c r="A6" t="s">
        <v>573</v>
      </c>
      <c r="F6" t="s">
        <v>573</v>
      </c>
    </row>
    <row r="7" spans="1:7" x14ac:dyDescent="0.2">
      <c r="A7" t="s">
        <v>574</v>
      </c>
      <c r="F7" t="s">
        <v>574</v>
      </c>
    </row>
    <row r="8" spans="1:7" x14ac:dyDescent="0.2">
      <c r="A8" t="s">
        <v>575</v>
      </c>
      <c r="B8" t="s">
        <v>576</v>
      </c>
      <c r="F8" t="s">
        <v>961</v>
      </c>
      <c r="G8" t="s">
        <v>576</v>
      </c>
    </row>
    <row r="9" spans="1:7" x14ac:dyDescent="0.2">
      <c r="A9" t="s">
        <v>575</v>
      </c>
      <c r="B9" t="s">
        <v>577</v>
      </c>
      <c r="F9" t="s">
        <v>962</v>
      </c>
      <c r="G9" t="s">
        <v>577</v>
      </c>
    </row>
    <row r="10" spans="1:7" x14ac:dyDescent="0.2">
      <c r="A10" t="s">
        <v>575</v>
      </c>
      <c r="B10" t="s">
        <v>578</v>
      </c>
      <c r="F10" t="s">
        <v>963</v>
      </c>
      <c r="G10" t="s">
        <v>578</v>
      </c>
    </row>
    <row r="11" spans="1:7" x14ac:dyDescent="0.2">
      <c r="A11" t="s">
        <v>575</v>
      </c>
      <c r="B11" t="s">
        <v>579</v>
      </c>
      <c r="F11" t="s">
        <v>964</v>
      </c>
      <c r="G11" t="s">
        <v>579</v>
      </c>
    </row>
    <row r="12" spans="1:7" x14ac:dyDescent="0.2">
      <c r="A12" t="s">
        <v>575</v>
      </c>
      <c r="B12" t="s">
        <v>580</v>
      </c>
      <c r="F12" t="s">
        <v>965</v>
      </c>
      <c r="G12" t="s">
        <v>580</v>
      </c>
    </row>
    <row r="13" spans="1:7" x14ac:dyDescent="0.2">
      <c r="A13" t="s">
        <v>575</v>
      </c>
      <c r="B13" t="s">
        <v>581</v>
      </c>
      <c r="F13" t="s">
        <v>966</v>
      </c>
      <c r="G13" t="s">
        <v>581</v>
      </c>
    </row>
    <row r="14" spans="1:7" x14ac:dyDescent="0.2">
      <c r="A14" t="s">
        <v>575</v>
      </c>
      <c r="B14" t="s">
        <v>582</v>
      </c>
      <c r="F14" t="s">
        <v>967</v>
      </c>
      <c r="G14" t="s">
        <v>582</v>
      </c>
    </row>
    <row r="15" spans="1:7" x14ac:dyDescent="0.2">
      <c r="A15" t="s">
        <v>575</v>
      </c>
      <c r="B15" t="s">
        <v>583</v>
      </c>
      <c r="F15" t="s">
        <v>968</v>
      </c>
      <c r="G15" t="s">
        <v>583</v>
      </c>
    </row>
    <row r="16" spans="1:7" x14ac:dyDescent="0.2">
      <c r="A16" t="s">
        <v>584</v>
      </c>
      <c r="F16" t="s">
        <v>584</v>
      </c>
    </row>
    <row r="17" spans="1:7" x14ac:dyDescent="0.2">
      <c r="A17" t="s">
        <v>585</v>
      </c>
      <c r="F17" t="s">
        <v>585</v>
      </c>
    </row>
    <row r="18" spans="1:7" x14ac:dyDescent="0.2">
      <c r="A18" t="s">
        <v>586</v>
      </c>
      <c r="F18" t="s">
        <v>586</v>
      </c>
    </row>
    <row r="19" spans="1:7" x14ac:dyDescent="0.2">
      <c r="A19" t="s">
        <v>586</v>
      </c>
      <c r="B19" t="s">
        <v>587</v>
      </c>
      <c r="F19" t="s">
        <v>587</v>
      </c>
      <c r="G19" t="s">
        <v>587</v>
      </c>
    </row>
    <row r="20" spans="1:7" x14ac:dyDescent="0.2">
      <c r="A20" t="s">
        <v>586</v>
      </c>
      <c r="B20" t="s">
        <v>588</v>
      </c>
      <c r="F20" t="s">
        <v>588</v>
      </c>
      <c r="G20" t="s">
        <v>588</v>
      </c>
    </row>
    <row r="21" spans="1:7" x14ac:dyDescent="0.2">
      <c r="A21" t="s">
        <v>586</v>
      </c>
      <c r="B21" t="s">
        <v>589</v>
      </c>
      <c r="F21" t="s">
        <v>589</v>
      </c>
      <c r="G21" t="s">
        <v>589</v>
      </c>
    </row>
    <row r="22" spans="1:7" x14ac:dyDescent="0.2">
      <c r="A22" t="s">
        <v>590</v>
      </c>
      <c r="B22" t="s">
        <v>591</v>
      </c>
      <c r="F22" t="s">
        <v>969</v>
      </c>
      <c r="G22" t="s">
        <v>591</v>
      </c>
    </row>
    <row r="23" spans="1:7" x14ac:dyDescent="0.2">
      <c r="A23" t="s">
        <v>590</v>
      </c>
      <c r="B23" t="s">
        <v>592</v>
      </c>
      <c r="F23" t="s">
        <v>970</v>
      </c>
      <c r="G23" t="s">
        <v>592</v>
      </c>
    </row>
    <row r="24" spans="1:7" x14ac:dyDescent="0.2">
      <c r="A24" t="s">
        <v>593</v>
      </c>
      <c r="F24" t="s">
        <v>593</v>
      </c>
    </row>
    <row r="25" spans="1:7" x14ac:dyDescent="0.2">
      <c r="A25" t="s">
        <v>594</v>
      </c>
      <c r="F25" t="s">
        <v>594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9DA1EF-C9D3-4B4D-B679-6D44302EC2E4}">
  <sheetPr codeName="Sheet1"/>
  <dimension ref="B1:U114"/>
  <sheetViews>
    <sheetView zoomScale="130" zoomScaleNormal="130" workbookViewId="0">
      <selection activeCell="D66" sqref="D66:H66"/>
    </sheetView>
  </sheetViews>
  <sheetFormatPr baseColWidth="10" defaultColWidth="8.83203125" defaultRowHeight="15" x14ac:dyDescent="0.2"/>
  <cols>
    <col min="2" max="2" width="90.5" bestFit="1" customWidth="1"/>
    <col min="3" max="3" width="34.5" style="17" bestFit="1" customWidth="1"/>
    <col min="4" max="5" width="29.5" style="17" customWidth="1"/>
    <col min="6" max="6" width="30.5" style="17" customWidth="1"/>
    <col min="7" max="7" width="32.5" style="17" customWidth="1"/>
    <col min="8" max="8" width="45.5" style="17" customWidth="1"/>
    <col min="9" max="9" width="40.5" customWidth="1"/>
    <col min="19" max="21" width="9.1640625" hidden="1" customWidth="1"/>
  </cols>
  <sheetData>
    <row r="1" spans="2:19" x14ac:dyDescent="0.2">
      <c r="D1" s="90"/>
      <c r="E1" s="90"/>
      <c r="F1" s="90"/>
      <c r="G1" s="90"/>
      <c r="H1" s="90"/>
      <c r="S1" t="s">
        <v>1023</v>
      </c>
    </row>
    <row r="2" spans="2:19" ht="19" x14ac:dyDescent="0.2">
      <c r="D2" s="89" t="s">
        <v>960</v>
      </c>
      <c r="E2" s="89"/>
      <c r="F2" s="89"/>
      <c r="G2" s="89"/>
      <c r="H2" s="89"/>
      <c r="S2" t="s">
        <v>1024</v>
      </c>
    </row>
    <row r="3" spans="2:19" x14ac:dyDescent="0.2">
      <c r="D3" s="91" t="s">
        <v>954</v>
      </c>
      <c r="E3" s="91"/>
      <c r="F3" s="91"/>
      <c r="G3" s="91"/>
      <c r="H3" s="91"/>
    </row>
    <row r="4" spans="2:19" ht="16" x14ac:dyDescent="0.2">
      <c r="B4" s="37" t="s">
        <v>958</v>
      </c>
      <c r="C4" s="38"/>
      <c r="D4" s="93"/>
      <c r="E4" s="93"/>
      <c r="F4" s="93"/>
      <c r="G4" s="93"/>
      <c r="H4" s="93"/>
      <c r="I4" s="39" t="s">
        <v>949</v>
      </c>
      <c r="J4" s="33"/>
    </row>
    <row r="5" spans="2:19" ht="40.5" customHeight="1" x14ac:dyDescent="0.2">
      <c r="B5" s="23" t="s">
        <v>959</v>
      </c>
      <c r="D5" s="90"/>
      <c r="E5" s="90"/>
      <c r="F5" s="90"/>
      <c r="G5" s="90"/>
      <c r="H5" s="90"/>
      <c r="I5" s="20"/>
    </row>
    <row r="6" spans="2:19" ht="16" x14ac:dyDescent="0.2">
      <c r="B6" s="21" t="s">
        <v>26</v>
      </c>
      <c r="C6" s="18"/>
      <c r="D6" s="92"/>
      <c r="E6" s="92"/>
      <c r="F6" s="92"/>
      <c r="G6" s="92"/>
      <c r="H6" s="92"/>
      <c r="I6" s="36"/>
      <c r="J6" s="34"/>
    </row>
    <row r="7" spans="2:19" x14ac:dyDescent="0.2">
      <c r="B7" s="23" t="s">
        <v>27</v>
      </c>
      <c r="D7" s="90"/>
      <c r="E7" s="90"/>
      <c r="F7" s="90"/>
      <c r="G7" s="90"/>
      <c r="H7" s="90"/>
      <c r="I7" s="20"/>
    </row>
    <row r="8" spans="2:19" x14ac:dyDescent="0.2">
      <c r="B8" s="23" t="s">
        <v>28</v>
      </c>
      <c r="D8" s="90"/>
      <c r="E8" s="90"/>
      <c r="F8" s="90"/>
      <c r="G8" s="90"/>
      <c r="H8" s="90"/>
      <c r="I8" s="20"/>
    </row>
    <row r="9" spans="2:19" ht="26" x14ac:dyDescent="0.2">
      <c r="B9" s="19" t="s">
        <v>29</v>
      </c>
      <c r="D9" s="90"/>
      <c r="E9" s="90"/>
      <c r="F9" s="90"/>
      <c r="G9" s="90"/>
      <c r="H9" s="90"/>
      <c r="I9" s="20"/>
    </row>
    <row r="10" spans="2:19" x14ac:dyDescent="0.2">
      <c r="B10" s="19" t="s">
        <v>30</v>
      </c>
      <c r="D10" s="90" t="b">
        <v>0</v>
      </c>
      <c r="E10" s="90"/>
      <c r="F10" s="90"/>
      <c r="G10" s="90"/>
      <c r="H10" s="90"/>
      <c r="I10" s="20"/>
    </row>
    <row r="11" spans="2:19" x14ac:dyDescent="0.2">
      <c r="B11" s="24"/>
      <c r="D11" s="90"/>
      <c r="E11" s="90"/>
      <c r="F11" s="90"/>
      <c r="G11" s="90"/>
      <c r="H11" s="90"/>
      <c r="I11" s="20"/>
    </row>
    <row r="12" spans="2:19" ht="16" x14ac:dyDescent="0.2">
      <c r="B12" s="21" t="s">
        <v>31</v>
      </c>
      <c r="C12" s="18"/>
      <c r="D12" s="92"/>
      <c r="E12" s="92"/>
      <c r="F12" s="92"/>
      <c r="G12" s="92"/>
      <c r="H12" s="92"/>
      <c r="I12" s="22"/>
      <c r="J12" s="34"/>
    </row>
    <row r="13" spans="2:19" ht="26" x14ac:dyDescent="0.2">
      <c r="B13" s="23" t="s">
        <v>32</v>
      </c>
      <c r="D13" s="90"/>
      <c r="E13" s="90"/>
      <c r="F13" s="90"/>
      <c r="G13" s="90"/>
      <c r="H13" s="90"/>
      <c r="I13" s="20"/>
    </row>
    <row r="14" spans="2:19" ht="26" x14ac:dyDescent="0.2">
      <c r="B14" s="19" t="s">
        <v>33</v>
      </c>
      <c r="D14" s="90"/>
      <c r="E14" s="90"/>
      <c r="F14" s="90"/>
      <c r="G14" s="90"/>
      <c r="H14" s="90"/>
      <c r="I14" s="20"/>
    </row>
    <row r="15" spans="2:19" x14ac:dyDescent="0.2">
      <c r="B15" s="19" t="s">
        <v>34</v>
      </c>
      <c r="D15" s="90" t="b">
        <v>0</v>
      </c>
      <c r="E15" s="90"/>
      <c r="F15" s="90"/>
      <c r="G15" s="90"/>
      <c r="H15" s="90"/>
      <c r="I15" s="20"/>
    </row>
    <row r="16" spans="2:19" x14ac:dyDescent="0.2">
      <c r="B16" s="19" t="s">
        <v>35</v>
      </c>
      <c r="D16" s="90"/>
      <c r="E16" s="90"/>
      <c r="F16" s="90"/>
      <c r="G16" s="90"/>
      <c r="H16" s="90"/>
      <c r="I16" s="20"/>
    </row>
    <row r="17" spans="2:21" x14ac:dyDescent="0.2">
      <c r="B17" s="19" t="s">
        <v>36</v>
      </c>
      <c r="D17" s="90" t="b">
        <v>0</v>
      </c>
      <c r="E17" s="90"/>
      <c r="F17" s="90"/>
      <c r="G17" s="90"/>
      <c r="H17" s="90"/>
      <c r="I17" s="20"/>
    </row>
    <row r="18" spans="2:21" x14ac:dyDescent="0.2">
      <c r="B18" s="19" t="s">
        <v>37</v>
      </c>
      <c r="D18" s="90"/>
      <c r="E18" s="90"/>
      <c r="F18" s="90"/>
      <c r="G18" s="90"/>
      <c r="H18" s="90"/>
      <c r="I18" s="20"/>
    </row>
    <row r="19" spans="2:21" x14ac:dyDescent="0.2">
      <c r="B19" s="19"/>
      <c r="D19" s="90"/>
      <c r="E19" s="90"/>
      <c r="F19" s="90"/>
      <c r="G19" s="90"/>
      <c r="H19" s="90"/>
      <c r="I19" s="20"/>
    </row>
    <row r="20" spans="2:21" ht="16" x14ac:dyDescent="0.2">
      <c r="B20" s="21" t="s">
        <v>38</v>
      </c>
      <c r="C20" s="18"/>
      <c r="D20" s="18"/>
      <c r="E20" s="18"/>
      <c r="F20" s="18"/>
      <c r="G20" s="18"/>
      <c r="H20" s="18"/>
      <c r="I20" s="22"/>
      <c r="J20" s="34"/>
    </row>
    <row r="21" spans="2:21" ht="29.5" customHeight="1" x14ac:dyDescent="0.2">
      <c r="B21" s="23" t="s">
        <v>945</v>
      </c>
      <c r="D21" s="90" t="s">
        <v>39</v>
      </c>
      <c r="E21" s="90"/>
      <c r="F21" s="90"/>
      <c r="G21" s="90"/>
      <c r="H21" s="90"/>
      <c r="I21" s="20"/>
    </row>
    <row r="22" spans="2:21" ht="29.5" customHeight="1" x14ac:dyDescent="0.2">
      <c r="B22" s="40"/>
      <c r="C22" s="17" t="s">
        <v>947</v>
      </c>
      <c r="D22" s="90"/>
      <c r="E22" s="90"/>
      <c r="F22" s="90"/>
      <c r="G22" s="90"/>
      <c r="H22" s="90"/>
      <c r="I22" s="20"/>
      <c r="T22" t="s">
        <v>976</v>
      </c>
      <c r="U22" t="s">
        <v>981</v>
      </c>
    </row>
    <row r="23" spans="2:21" ht="28" customHeight="1" x14ac:dyDescent="0.2">
      <c r="B23" s="19" t="s">
        <v>40</v>
      </c>
      <c r="D23" s="17" t="s">
        <v>971</v>
      </c>
      <c r="E23" s="17" t="s">
        <v>972</v>
      </c>
      <c r="F23" s="17" t="s">
        <v>973</v>
      </c>
      <c r="G23" s="17" t="s">
        <v>974</v>
      </c>
      <c r="H23" s="17" t="s">
        <v>975</v>
      </c>
      <c r="I23" s="20"/>
      <c r="T23" t="e" cm="1">
        <f t="array" ref="T23">INDEX('Threat Classes '!$D$4:$O$9,,MATCH('Metadata Template'!D24,'Threat Classes '!D3:O3,0))</f>
        <v>#N/A</v>
      </c>
      <c r="U23" t="e" cm="1">
        <f t="array" ref="U23">INDEX('Threat Classes '!$D$4:$O$9,,MATCH('Metadata Template'!F24,'Threat Classes '!D3:O3,0))</f>
        <v>#N/A</v>
      </c>
    </row>
    <row r="24" spans="2:21" ht="28" customHeight="1" x14ac:dyDescent="0.2">
      <c r="B24" s="44" t="s">
        <v>1016</v>
      </c>
      <c r="C24" s="17" t="s">
        <v>977</v>
      </c>
      <c r="H24" s="96"/>
      <c r="I24" s="20"/>
      <c r="T24" t="e" cm="1">
        <f t="array" ref="T24">INDEX('Threat Classes '!D16:AV26,,MATCH('Metadata Template'!D25,'Threat Classes '!D15:AV15,0))</f>
        <v>#N/A</v>
      </c>
      <c r="U24" t="e" cm="1">
        <f t="array" ref="U24">INDEX('Threat Classes '!D16:AV26,,MATCH('Metadata Template'!F25,'Threat Classes '!D15:AV15,0))</f>
        <v>#N/A</v>
      </c>
    </row>
    <row r="25" spans="2:21" ht="28" customHeight="1" x14ac:dyDescent="0.2">
      <c r="B25" s="41"/>
      <c r="C25" s="17" t="s">
        <v>978</v>
      </c>
      <c r="H25" s="96"/>
      <c r="I25" s="20"/>
      <c r="T25" t="s">
        <v>980</v>
      </c>
      <c r="U25" t="s">
        <v>982</v>
      </c>
    </row>
    <row r="26" spans="2:21" ht="28" customHeight="1" x14ac:dyDescent="0.2">
      <c r="B26" s="41"/>
      <c r="C26" s="17" t="s">
        <v>979</v>
      </c>
      <c r="H26" s="96"/>
      <c r="I26" s="20"/>
      <c r="T26" t="e" cm="1">
        <f t="array" ref="T26">INDEX('Threat Classes '!$D$4:$O$9,,MATCH('Metadata Template'!E24,'Threat Classes '!D3:O3,0))</f>
        <v>#N/A</v>
      </c>
      <c r="U26" t="e" cm="1">
        <f t="array" ref="U26">INDEX('Threat Classes '!$D$4:$O$9,,MATCH('Metadata Template'!G24,'Threat Classes '!D3:O3,0))</f>
        <v>#N/A</v>
      </c>
    </row>
    <row r="27" spans="2:21" ht="27" customHeight="1" x14ac:dyDescent="0.2">
      <c r="B27" s="19" t="s">
        <v>950</v>
      </c>
      <c r="D27" s="90"/>
      <c r="E27" s="90"/>
      <c r="F27" s="90"/>
      <c r="G27" s="90"/>
      <c r="H27" s="90"/>
      <c r="I27" s="20"/>
      <c r="T27" t="e" cm="1">
        <f t="array" ref="T27">INDEX('Threat Classes '!D16:AV26,,MATCH('Metadata Template'!E25,'Threat Classes '!D15:AV15,0))</f>
        <v>#N/A</v>
      </c>
      <c r="U27" t="e" cm="1">
        <f t="array" ref="U27">INDEX('Threat Classes '!D16:AV26,,MATCH('Metadata Template'!G25,'Threat Classes '!D15:AV15,0))</f>
        <v>#N/A</v>
      </c>
    </row>
    <row r="28" spans="2:21" ht="27" customHeight="1" x14ac:dyDescent="0.2">
      <c r="B28" s="19" t="s">
        <v>356</v>
      </c>
      <c r="D28" s="90"/>
      <c r="E28" s="90"/>
      <c r="F28" s="90"/>
      <c r="G28" s="90"/>
      <c r="H28" s="90"/>
      <c r="I28" s="20"/>
    </row>
    <row r="29" spans="2:21" ht="28.5" customHeight="1" x14ac:dyDescent="0.2">
      <c r="B29" s="19" t="s">
        <v>357</v>
      </c>
      <c r="D29" s="90"/>
      <c r="E29" s="90"/>
      <c r="F29" s="90"/>
      <c r="G29" s="90"/>
      <c r="H29" s="90"/>
      <c r="I29" s="20"/>
    </row>
    <row r="30" spans="2:21" ht="27.5" customHeight="1" x14ac:dyDescent="0.2">
      <c r="B30" s="19" t="s">
        <v>358</v>
      </c>
      <c r="D30" s="90"/>
      <c r="E30" s="90"/>
      <c r="F30" s="90"/>
      <c r="G30" s="90"/>
      <c r="H30" s="90"/>
      <c r="I30" s="20"/>
    </row>
    <row r="31" spans="2:21" ht="25" customHeight="1" x14ac:dyDescent="0.2">
      <c r="B31" s="19" t="s">
        <v>41</v>
      </c>
      <c r="D31" s="17" t="s">
        <v>993</v>
      </c>
      <c r="E31" s="17" t="s">
        <v>994</v>
      </c>
      <c r="F31" s="17" t="s">
        <v>995</v>
      </c>
      <c r="G31" s="17" t="s">
        <v>996</v>
      </c>
      <c r="H31" s="17" t="s">
        <v>997</v>
      </c>
      <c r="I31" s="20"/>
      <c r="T31" t="s">
        <v>999</v>
      </c>
      <c r="U31" t="s">
        <v>1002</v>
      </c>
    </row>
    <row r="32" spans="2:21" ht="25" customHeight="1" x14ac:dyDescent="0.2">
      <c r="B32" s="19"/>
      <c r="C32" s="17" t="s">
        <v>977</v>
      </c>
      <c r="H32" s="90"/>
      <c r="I32" s="20"/>
      <c r="T32" t="e" cm="1">
        <f t="array" ref="T32">INDEX('Conservation Actions'!E4:J8,,MATCH('Metadata Template'!D32,'Conservation Actions'!E3:J3,0))</f>
        <v>#N/A</v>
      </c>
      <c r="U32" t="e" cm="1">
        <f t="array" ref="U32">INDEX('Conservation Actions'!E4:J8,,MATCH('Metadata Template'!F32,'Conservation Actions'!E3:J3,0))</f>
        <v>#N/A</v>
      </c>
    </row>
    <row r="33" spans="2:21" ht="25" customHeight="1" x14ac:dyDescent="0.2">
      <c r="B33" s="19"/>
      <c r="C33" s="17" t="s">
        <v>978</v>
      </c>
      <c r="H33" s="90"/>
      <c r="I33" s="20"/>
      <c r="T33" t="e" cm="1">
        <f t="array" ref="T33">INDEX('Conservation Actions'!E12:Y15,,MATCH('Metadata Template'!D33,'Conservation Actions'!E11:Y11,0))</f>
        <v>#N/A</v>
      </c>
      <c r="U33" t="e" cm="1">
        <f t="array" ref="U33">INDEX('Conservation Actions'!E12:Y15,,MATCH('Metadata Template'!F33,'Conservation Actions'!E11:Y11,0))</f>
        <v>#N/A</v>
      </c>
    </row>
    <row r="34" spans="2:21" ht="24.5" customHeight="1" x14ac:dyDescent="0.2">
      <c r="B34" s="19"/>
      <c r="C34" s="17" t="s">
        <v>979</v>
      </c>
      <c r="H34" s="90"/>
      <c r="I34" s="20"/>
      <c r="T34" t="s">
        <v>1000</v>
      </c>
      <c r="U34" t="s">
        <v>1001</v>
      </c>
    </row>
    <row r="35" spans="2:21" ht="16" x14ac:dyDescent="0.2">
      <c r="B35" s="21" t="s">
        <v>42</v>
      </c>
      <c r="C35" s="18"/>
      <c r="D35" s="92"/>
      <c r="E35" s="92"/>
      <c r="F35" s="92"/>
      <c r="G35" s="92"/>
      <c r="H35" s="92"/>
      <c r="I35" s="25"/>
      <c r="J35" s="35"/>
      <c r="T35" t="e" cm="1">
        <f t="array" ref="T35">INDEX('Conservation Actions'!E4:J8,,MATCH('Metadata Template'!E32,'Conservation Actions'!E3:J3,0))</f>
        <v>#N/A</v>
      </c>
      <c r="U35" t="e" cm="1">
        <f t="array" ref="U35">INDEX('Conservation Actions'!E4:J8,,MATCH('Metadata Template'!G32,'Conservation Actions'!E3:J3,0))</f>
        <v>#N/A</v>
      </c>
    </row>
    <row r="36" spans="2:21" ht="22" customHeight="1" x14ac:dyDescent="0.2">
      <c r="B36" s="19" t="s">
        <v>43</v>
      </c>
      <c r="D36" s="90"/>
      <c r="E36" s="90"/>
      <c r="F36" s="90"/>
      <c r="G36" s="90"/>
      <c r="H36" s="90"/>
      <c r="I36" s="20"/>
      <c r="T36" t="e" cm="1">
        <f t="array" ref="T36">INDEX('Conservation Actions'!E12:Y15,,MATCH('Metadata Template'!E33,'Conservation Actions'!E11:Y11,0))</f>
        <v>#N/A</v>
      </c>
      <c r="U36" t="e" cm="1">
        <f t="array" ref="U36">INDEX('Conservation Actions'!E12:Y15,,MATCH('Metadata Template'!G33,'Conservation Actions'!E11:Y11,0))</f>
        <v>#N/A</v>
      </c>
    </row>
    <row r="37" spans="2:21" ht="26" x14ac:dyDescent="0.2">
      <c r="B37" s="23" t="s">
        <v>45</v>
      </c>
      <c r="D37" s="90"/>
      <c r="E37" s="90"/>
      <c r="F37" s="90"/>
      <c r="G37" s="90"/>
      <c r="H37" s="90"/>
      <c r="I37" s="20"/>
    </row>
    <row r="38" spans="2:21" ht="23" customHeight="1" x14ac:dyDescent="0.2">
      <c r="B38" s="19" t="s">
        <v>46</v>
      </c>
      <c r="D38" s="90"/>
      <c r="E38" s="90"/>
      <c r="F38" s="90"/>
      <c r="G38" s="90"/>
      <c r="H38" s="90"/>
      <c r="I38" s="20"/>
    </row>
    <row r="39" spans="2:21" ht="34.5" customHeight="1" x14ac:dyDescent="0.2">
      <c r="B39" s="41"/>
      <c r="C39" s="17" t="s">
        <v>946</v>
      </c>
      <c r="D39" s="90"/>
      <c r="E39" s="90"/>
      <c r="F39" s="90"/>
      <c r="G39" s="90"/>
      <c r="H39" s="90"/>
      <c r="I39" s="20"/>
    </row>
    <row r="40" spans="2:21" ht="16" x14ac:dyDescent="0.2">
      <c r="B40" s="21" t="s">
        <v>47</v>
      </c>
      <c r="C40" s="18"/>
      <c r="D40" s="92"/>
      <c r="E40" s="92"/>
      <c r="F40" s="92"/>
      <c r="G40" s="92"/>
      <c r="H40" s="92"/>
      <c r="I40" s="25"/>
      <c r="J40" s="35"/>
    </row>
    <row r="41" spans="2:21" ht="16" customHeight="1" x14ac:dyDescent="0.2">
      <c r="B41" s="19" t="s">
        <v>48</v>
      </c>
      <c r="C41" s="17" t="s">
        <v>956</v>
      </c>
      <c r="D41" s="94"/>
      <c r="E41" s="94"/>
      <c r="F41" s="94"/>
      <c r="G41" s="94"/>
      <c r="H41" s="94"/>
      <c r="I41" s="20"/>
    </row>
    <row r="42" spans="2:21" x14ac:dyDescent="0.2">
      <c r="B42" s="19"/>
      <c r="C42" s="17" t="s">
        <v>957</v>
      </c>
      <c r="D42" s="95"/>
      <c r="E42" s="94"/>
      <c r="F42" s="94"/>
      <c r="G42" s="94"/>
      <c r="H42" s="94"/>
      <c r="I42" s="20"/>
    </row>
    <row r="43" spans="2:21" ht="16" x14ac:dyDescent="0.2">
      <c r="B43" s="21" t="s">
        <v>49</v>
      </c>
      <c r="C43" s="18"/>
      <c r="D43" s="18"/>
      <c r="E43" s="18"/>
      <c r="F43" s="18"/>
      <c r="G43" s="18"/>
      <c r="H43" s="18"/>
      <c r="I43" s="25"/>
      <c r="J43" s="35"/>
    </row>
    <row r="44" spans="2:21" ht="22" customHeight="1" x14ac:dyDescent="0.2">
      <c r="B44" s="19" t="s">
        <v>50</v>
      </c>
      <c r="D44" s="90" t="b">
        <v>0</v>
      </c>
      <c r="E44" s="90"/>
      <c r="F44" s="90"/>
      <c r="G44" s="90"/>
      <c r="H44" s="90"/>
      <c r="I44" s="20"/>
    </row>
    <row r="45" spans="2:21" ht="27.5" customHeight="1" x14ac:dyDescent="0.2">
      <c r="B45" s="19" t="s">
        <v>51</v>
      </c>
      <c r="D45" s="90"/>
      <c r="E45" s="90"/>
      <c r="F45" s="90"/>
      <c r="G45" s="90"/>
      <c r="H45" s="90"/>
      <c r="I45" s="20"/>
    </row>
    <row r="46" spans="2:21" ht="27.5" customHeight="1" x14ac:dyDescent="0.2">
      <c r="B46" s="41"/>
      <c r="C46" s="17" t="s">
        <v>946</v>
      </c>
      <c r="D46" s="90"/>
      <c r="E46" s="90"/>
      <c r="F46" s="90"/>
      <c r="G46" s="90"/>
      <c r="H46" s="90"/>
      <c r="I46" s="20"/>
    </row>
    <row r="47" spans="2:21" ht="23" customHeight="1" x14ac:dyDescent="0.2">
      <c r="B47" s="19" t="s">
        <v>52</v>
      </c>
      <c r="D47" s="90" t="b">
        <v>0</v>
      </c>
      <c r="E47" s="90"/>
      <c r="F47" s="90"/>
      <c r="G47" s="90"/>
      <c r="H47" s="90"/>
      <c r="I47" s="20"/>
    </row>
    <row r="48" spans="2:21" ht="27" customHeight="1" x14ac:dyDescent="0.2">
      <c r="B48" s="19" t="s">
        <v>53</v>
      </c>
      <c r="D48" s="17" t="s">
        <v>983</v>
      </c>
      <c r="E48" s="17" t="s">
        <v>984</v>
      </c>
      <c r="F48" s="17" t="s">
        <v>985</v>
      </c>
      <c r="G48" s="17" t="s">
        <v>986</v>
      </c>
      <c r="H48" s="17" t="s">
        <v>987</v>
      </c>
      <c r="I48" s="20"/>
      <c r="S48" t="s">
        <v>988</v>
      </c>
      <c r="T48" t="s">
        <v>990</v>
      </c>
    </row>
    <row r="49" spans="2:20" ht="29" customHeight="1" x14ac:dyDescent="0.2">
      <c r="B49" s="41"/>
      <c r="C49" s="17" t="s">
        <v>595</v>
      </c>
      <c r="H49" s="90"/>
      <c r="I49" s="20"/>
      <c r="S49" t="e" cm="1">
        <f t="array" ref="S49">INDEX('Broad Animal Groups'!E4:K11,,MATCH('Metadata Template'!D49,'Broad Animal Groups'!E3:K3,0))</f>
        <v>#N/A</v>
      </c>
      <c r="T49" t="e" cm="1">
        <f t="array" ref="T49">INDEX('Broad Animal Groups'!E4:K11,,MATCH('Metadata Template'!F49,'Broad Animal Groups'!E3:K3,0))</f>
        <v>#N/A</v>
      </c>
    </row>
    <row r="50" spans="2:20" ht="29.5" customHeight="1" x14ac:dyDescent="0.2">
      <c r="B50" s="41"/>
      <c r="C50" s="17" t="s">
        <v>992</v>
      </c>
      <c r="H50" s="90"/>
      <c r="I50" s="20"/>
      <c r="S50" t="e" cm="1">
        <f t="array" ref="S50">INDEX('Broad Animal Groups'!E15:AF52,,MATCH('Metadata Template'!D50,'Broad Animal Groups'!E14:AF14,0))</f>
        <v>#N/A</v>
      </c>
      <c r="T50" t="e" cm="1">
        <f t="array" ref="T50">INDEX('Broad Animal Groups'!E15:AF52,,MATCH('Metadata Template'!F50,'Broad Animal Groups'!E14:AF14,0))</f>
        <v>#N/A</v>
      </c>
    </row>
    <row r="51" spans="2:20" ht="23.5" customHeight="1" x14ac:dyDescent="0.2">
      <c r="B51" s="41"/>
      <c r="C51" s="17" t="s">
        <v>998</v>
      </c>
      <c r="H51" s="90"/>
      <c r="I51" s="20"/>
      <c r="S51" t="s">
        <v>989</v>
      </c>
      <c r="T51" t="s">
        <v>991</v>
      </c>
    </row>
    <row r="52" spans="2:20" ht="16" x14ac:dyDescent="0.2">
      <c r="B52" s="21" t="s">
        <v>54</v>
      </c>
      <c r="C52" s="18"/>
      <c r="D52" s="92"/>
      <c r="E52" s="92"/>
      <c r="F52" s="92"/>
      <c r="G52" s="92"/>
      <c r="H52" s="92"/>
      <c r="I52" s="25"/>
      <c r="J52" s="35"/>
      <c r="S52" t="e" cm="1">
        <f t="array" ref="S52">INDEX('Broad Animal Groups'!E4:K11,,MATCH('Metadata Template'!E49,'Broad Animal Groups'!E3:K3,0))</f>
        <v>#N/A</v>
      </c>
      <c r="T52" t="e" cm="1">
        <f t="array" ref="T52">INDEX('Broad Animal Groups'!E4:K11,,MATCH('Metadata Template'!G49,'Broad Animal Groups'!E3:K3,0))</f>
        <v>#N/A</v>
      </c>
    </row>
    <row r="53" spans="2:20" ht="33.5" customHeight="1" x14ac:dyDescent="0.2">
      <c r="B53" s="19" t="s">
        <v>55</v>
      </c>
      <c r="D53" s="17" t="s">
        <v>1006</v>
      </c>
      <c r="E53" s="17" t="s">
        <v>1007</v>
      </c>
      <c r="F53" s="17" t="s">
        <v>1008</v>
      </c>
      <c r="G53" s="17" t="s">
        <v>1009</v>
      </c>
      <c r="H53" s="17" t="s">
        <v>1010</v>
      </c>
      <c r="I53" s="20"/>
      <c r="S53" t="e" cm="1">
        <f t="array" ref="S53">INDEX('Broad Animal Groups'!E15:AF52,,MATCH('Metadata Template'!E50,'Broad Animal Groups'!E14:AF14,0))</f>
        <v>#N/A</v>
      </c>
      <c r="T53" t="e" cm="1">
        <f t="array" ref="T53">INDEX('Broad Animal Groups'!E15:AF52,,MATCH('Metadata Template'!G50,'Broad Animal Groups'!E14:AF14,0))</f>
        <v>#N/A</v>
      </c>
    </row>
    <row r="54" spans="2:20" ht="33.5" customHeight="1" x14ac:dyDescent="0.2">
      <c r="B54" s="19"/>
      <c r="C54" s="17" t="s">
        <v>1003</v>
      </c>
      <c r="H54" s="90"/>
      <c r="I54" s="20"/>
    </row>
    <row r="55" spans="2:20" ht="33.5" customHeight="1" x14ac:dyDescent="0.2">
      <c r="B55" s="27" t="s">
        <v>1015</v>
      </c>
      <c r="C55" s="17" t="s">
        <v>1004</v>
      </c>
      <c r="H55" s="90"/>
      <c r="I55" s="20"/>
    </row>
    <row r="56" spans="2:20" ht="33.5" customHeight="1" x14ac:dyDescent="0.2">
      <c r="B56" s="19"/>
      <c r="C56" s="17" t="s">
        <v>705</v>
      </c>
      <c r="H56" s="90"/>
      <c r="I56" s="20"/>
      <c r="S56" t="s">
        <v>1011</v>
      </c>
      <c r="T56" t="s">
        <v>1014</v>
      </c>
    </row>
    <row r="57" spans="2:20" ht="38.5" customHeight="1" x14ac:dyDescent="0.2">
      <c r="B57" s="19"/>
      <c r="C57" s="17" t="s">
        <v>1005</v>
      </c>
      <c r="H57" s="90"/>
      <c r="I57" s="20"/>
      <c r="S57" t="e" cm="1">
        <f t="array" ref="S57">INDEX('Environmental Landscape Feature'!F4:Q31,,MATCH(D54,'Environmental Landscape Feature'!F3:Q3,0))</f>
        <v>#N/A</v>
      </c>
      <c r="T57" t="e" cm="1">
        <f t="array" ref="T57">INDEX('Environmental Landscape Feature'!F4:Q31,,MATCH(F54,'Environmental Landscape Feature'!F3:Q3,0))</f>
        <v>#N/A</v>
      </c>
    </row>
    <row r="58" spans="2:20" ht="16" x14ac:dyDescent="0.2">
      <c r="B58" s="21" t="s">
        <v>56</v>
      </c>
      <c r="C58" s="18"/>
      <c r="D58" s="92"/>
      <c r="E58" s="92"/>
      <c r="F58" s="92"/>
      <c r="G58" s="92"/>
      <c r="H58" s="92"/>
      <c r="I58" s="25"/>
      <c r="J58" s="35"/>
      <c r="S58" t="e" cm="1">
        <f t="array" ref="S58">INDEX('Environmental Landscape Feature'!G36:J44,,MATCH(D55,'Environmental Landscape Feature'!G35:J35,0))</f>
        <v>#N/A</v>
      </c>
      <c r="T58" t="e" cm="1">
        <f t="array" ref="T58">INDEX('Environmental Landscape Feature'!G36:J44,,MATCH(F55,'Environmental Landscape Feature'!G35:J35,0))</f>
        <v>#N/A</v>
      </c>
    </row>
    <row r="59" spans="2:20" ht="25.5" customHeight="1" x14ac:dyDescent="0.2">
      <c r="B59" s="19" t="s">
        <v>57</v>
      </c>
      <c r="D59" s="90" t="s">
        <v>39</v>
      </c>
      <c r="E59" s="90"/>
      <c r="F59" s="90"/>
      <c r="G59" s="90"/>
      <c r="H59" s="90"/>
      <c r="I59" s="20"/>
      <c r="S59" t="e" cm="1">
        <f t="array" ref="S59">INDEX('Environmental Landscape Feature'!G49:G50,,MATCH(D56,'Environmental Landscape Feature'!G48,0))</f>
        <v>#N/A</v>
      </c>
      <c r="T59" t="e" cm="1">
        <f t="array" ref="T59">INDEX('Environmental Landscape Feature'!G36:J44,,MATCH(F56,'Environmental Landscape Feature'!G48,0))</f>
        <v>#N/A</v>
      </c>
    </row>
    <row r="60" spans="2:20" x14ac:dyDescent="0.2">
      <c r="B60" s="19" t="s">
        <v>59</v>
      </c>
      <c r="D60" s="90"/>
      <c r="E60" s="90"/>
      <c r="F60" s="90"/>
      <c r="G60" s="90"/>
      <c r="H60" s="90"/>
      <c r="I60" s="20"/>
      <c r="S60" t="s">
        <v>1012</v>
      </c>
      <c r="T60" t="s">
        <v>1013</v>
      </c>
    </row>
    <row r="61" spans="2:20" ht="23.5" customHeight="1" x14ac:dyDescent="0.2">
      <c r="B61" s="19" t="s">
        <v>60</v>
      </c>
      <c r="D61" s="90"/>
      <c r="E61" s="90"/>
      <c r="F61" s="90"/>
      <c r="G61" s="90"/>
      <c r="H61" s="90"/>
      <c r="I61" s="20"/>
      <c r="S61" t="e" cm="1">
        <f t="array" ref="S61">INDEX('Environmental Landscape Feature'!F4:Q31,,MATCH(E54,'Environmental Landscape Feature'!F3:Q3,0))</f>
        <v>#N/A</v>
      </c>
      <c r="T61" t="e" cm="1">
        <f t="array" ref="T61">INDEX('Environmental Landscape Feature'!F4:Q31,,MATCH(G54,'Environmental Landscape Feature'!F3:Q3,0))</f>
        <v>#N/A</v>
      </c>
    </row>
    <row r="62" spans="2:20" x14ac:dyDescent="0.2">
      <c r="B62" s="19" t="s">
        <v>62</v>
      </c>
      <c r="D62" s="90"/>
      <c r="E62" s="90"/>
      <c r="F62" s="90"/>
      <c r="G62" s="90"/>
      <c r="H62" s="90"/>
      <c r="I62" s="20"/>
      <c r="S62" t="e" cm="1">
        <f t="array" ref="S62">INDEX('Environmental Landscape Feature'!G36:J44,,MATCH(E55,'Environmental Landscape Feature'!G35:J35,0))</f>
        <v>#N/A</v>
      </c>
      <c r="T62" t="e" cm="1">
        <f t="array" ref="T62">INDEX('Environmental Landscape Feature'!G36:J44,,MATCH(G55,'Environmental Landscape Feature'!G35:J35,0))</f>
        <v>#N/A</v>
      </c>
    </row>
    <row r="63" spans="2:20" x14ac:dyDescent="0.2">
      <c r="B63" s="19"/>
      <c r="D63" s="90"/>
      <c r="E63" s="90"/>
      <c r="F63" s="90"/>
      <c r="G63" s="90"/>
      <c r="H63" s="90"/>
      <c r="I63" s="20"/>
      <c r="S63" t="e" cm="1">
        <f t="array" ref="S63">INDEX('Environmental Landscape Feature'!G49:G50,,MATCH(E56,'Environmental Landscape Feature'!G48,0))</f>
        <v>#N/A</v>
      </c>
      <c r="T63" t="e" cm="1">
        <f t="array" ref="T63">INDEX('Environmental Landscape Feature'!G49:G50,,MATCH(G56,'Environmental Landscape Feature'!G48,0))</f>
        <v>#N/A</v>
      </c>
    </row>
    <row r="64" spans="2:20" ht="16" x14ac:dyDescent="0.2">
      <c r="B64" s="21" t="s">
        <v>63</v>
      </c>
      <c r="C64" s="18"/>
      <c r="D64" s="92"/>
      <c r="E64" s="92"/>
      <c r="F64" s="92"/>
      <c r="G64" s="92"/>
      <c r="H64" s="92"/>
      <c r="I64" s="25"/>
      <c r="J64" s="35"/>
    </row>
    <row r="65" spans="2:9" ht="24" customHeight="1" x14ac:dyDescent="0.2">
      <c r="B65" s="19" t="s">
        <v>64</v>
      </c>
      <c r="D65" s="90"/>
      <c r="E65" s="90"/>
      <c r="F65" s="90"/>
      <c r="G65" s="90"/>
      <c r="H65" s="90"/>
      <c r="I65" s="20"/>
    </row>
    <row r="66" spans="2:9" ht="26" customHeight="1" x14ac:dyDescent="0.2">
      <c r="B66" s="19" t="s">
        <v>66</v>
      </c>
      <c r="D66" s="90"/>
      <c r="E66" s="90"/>
      <c r="F66" s="90"/>
      <c r="G66" s="90"/>
      <c r="H66" s="90"/>
      <c r="I66" s="20"/>
    </row>
    <row r="67" spans="2:9" ht="25" customHeight="1" x14ac:dyDescent="0.2">
      <c r="B67" s="27" t="s">
        <v>943</v>
      </c>
      <c r="D67" s="90"/>
      <c r="E67" s="90"/>
      <c r="F67" s="90"/>
      <c r="G67" s="90"/>
      <c r="H67" s="90"/>
      <c r="I67" s="20"/>
    </row>
    <row r="68" spans="2:9" ht="29.5" customHeight="1" x14ac:dyDescent="0.2">
      <c r="B68" s="41">
        <v>10.199999999999999</v>
      </c>
      <c r="C68" s="17" t="s">
        <v>946</v>
      </c>
      <c r="D68" s="90"/>
      <c r="E68" s="90"/>
      <c r="F68" s="90"/>
      <c r="G68" s="90"/>
      <c r="H68" s="90"/>
      <c r="I68" s="20"/>
    </row>
    <row r="69" spans="2:9" ht="24.5" customHeight="1" x14ac:dyDescent="0.2">
      <c r="B69" s="27" t="s">
        <v>944</v>
      </c>
      <c r="D69" s="90"/>
      <c r="E69" s="90"/>
      <c r="F69" s="90"/>
      <c r="G69" s="90"/>
      <c r="H69" s="90"/>
      <c r="I69" s="20"/>
    </row>
    <row r="70" spans="2:9" ht="26.5" customHeight="1" x14ac:dyDescent="0.2">
      <c r="B70" s="41"/>
      <c r="C70" s="17" t="s">
        <v>946</v>
      </c>
      <c r="D70" s="90"/>
      <c r="E70" s="90"/>
      <c r="F70" s="90"/>
      <c r="G70" s="90"/>
      <c r="H70" s="90"/>
      <c r="I70" s="20"/>
    </row>
    <row r="71" spans="2:9" ht="22.5" customHeight="1" x14ac:dyDescent="0.2">
      <c r="B71" s="19" t="s">
        <v>67</v>
      </c>
      <c r="D71" s="90" t="s">
        <v>39</v>
      </c>
      <c r="E71" s="90"/>
      <c r="F71" s="90"/>
      <c r="G71" s="90"/>
      <c r="H71" s="90"/>
      <c r="I71" s="20"/>
    </row>
    <row r="72" spans="2:9" ht="32.5" customHeight="1" x14ac:dyDescent="0.2">
      <c r="B72" s="41"/>
      <c r="C72" s="17" t="s">
        <v>946</v>
      </c>
      <c r="D72" s="90"/>
      <c r="E72" s="90"/>
      <c r="F72" s="90"/>
      <c r="G72" s="90"/>
      <c r="H72" s="90"/>
      <c r="I72" s="20"/>
    </row>
    <row r="73" spans="2:9" ht="23" customHeight="1" x14ac:dyDescent="0.2">
      <c r="B73" s="19" t="s">
        <v>68</v>
      </c>
      <c r="D73" s="90"/>
      <c r="E73" s="90"/>
      <c r="F73" s="90"/>
      <c r="G73" s="90"/>
      <c r="H73" s="90"/>
      <c r="I73" s="20"/>
    </row>
    <row r="74" spans="2:9" ht="27" customHeight="1" x14ac:dyDescent="0.2">
      <c r="B74" s="41"/>
      <c r="C74" s="17" t="s">
        <v>946</v>
      </c>
      <c r="D74" s="90"/>
      <c r="E74" s="90"/>
      <c r="F74" s="90"/>
      <c r="G74" s="90"/>
      <c r="H74" s="90"/>
      <c r="I74" s="20"/>
    </row>
    <row r="75" spans="2:9" x14ac:dyDescent="0.2">
      <c r="B75" s="23" t="s">
        <v>69</v>
      </c>
      <c r="D75" s="90"/>
      <c r="E75" s="90"/>
      <c r="F75" s="90"/>
      <c r="G75" s="90"/>
      <c r="H75" s="90"/>
      <c r="I75" s="20"/>
    </row>
    <row r="76" spans="2:9" x14ac:dyDescent="0.2">
      <c r="B76" s="28" t="s">
        <v>70</v>
      </c>
      <c r="D76" s="90"/>
      <c r="E76" s="90"/>
      <c r="F76" s="90"/>
      <c r="G76" s="90"/>
      <c r="H76" s="90"/>
      <c r="I76" s="20"/>
    </row>
    <row r="77" spans="2:9" ht="52" x14ac:dyDescent="0.2">
      <c r="B77" s="28" t="s">
        <v>71</v>
      </c>
      <c r="D77" s="90"/>
      <c r="E77" s="90"/>
      <c r="F77" s="90"/>
      <c r="G77" s="90"/>
      <c r="H77" s="90"/>
      <c r="I77" s="20"/>
    </row>
    <row r="78" spans="2:9" x14ac:dyDescent="0.2">
      <c r="B78" s="29" t="s">
        <v>72</v>
      </c>
      <c r="D78" s="90"/>
      <c r="E78" s="90"/>
      <c r="F78" s="90"/>
      <c r="G78" s="90"/>
      <c r="H78" s="90"/>
      <c r="I78" s="20"/>
    </row>
    <row r="79" spans="2:9" x14ac:dyDescent="0.2">
      <c r="B79" s="19" t="s">
        <v>73</v>
      </c>
      <c r="D79" s="90"/>
      <c r="E79" s="90"/>
      <c r="F79" s="90"/>
      <c r="G79" s="90"/>
      <c r="H79" s="90"/>
      <c r="I79" s="20"/>
    </row>
    <row r="80" spans="2:9" x14ac:dyDescent="0.2">
      <c r="B80" s="19"/>
      <c r="D80" s="90"/>
      <c r="E80" s="90"/>
      <c r="F80" s="90"/>
      <c r="G80" s="90"/>
      <c r="H80" s="90"/>
      <c r="I80" s="20"/>
    </row>
    <row r="81" spans="2:10" ht="16" x14ac:dyDescent="0.2">
      <c r="B81" s="21" t="s">
        <v>74</v>
      </c>
      <c r="C81" s="18"/>
      <c r="D81" s="92"/>
      <c r="E81" s="92"/>
      <c r="F81" s="92"/>
      <c r="G81" s="92"/>
      <c r="H81" s="92"/>
      <c r="I81" s="25"/>
      <c r="J81" s="35"/>
    </row>
    <row r="82" spans="2:10" x14ac:dyDescent="0.2">
      <c r="B82" s="19" t="s">
        <v>75</v>
      </c>
      <c r="D82" s="90"/>
      <c r="E82" s="90"/>
      <c r="F82" s="90"/>
      <c r="G82" s="90"/>
      <c r="H82" s="90"/>
      <c r="I82" s="20"/>
    </row>
    <row r="83" spans="2:10" ht="15.5" customHeight="1" x14ac:dyDescent="0.2">
      <c r="B83" s="28" t="s">
        <v>76</v>
      </c>
      <c r="D83" s="90"/>
      <c r="E83" s="90"/>
      <c r="F83" s="90"/>
      <c r="G83" s="90"/>
      <c r="H83" s="90"/>
      <c r="I83" s="20"/>
    </row>
    <row r="84" spans="2:10" x14ac:dyDescent="0.2">
      <c r="B84" s="28" t="s">
        <v>77</v>
      </c>
      <c r="D84" s="90"/>
      <c r="E84" s="90"/>
      <c r="F84" s="90"/>
      <c r="G84" s="90"/>
      <c r="H84" s="90"/>
      <c r="I84" s="20"/>
    </row>
    <row r="85" spans="2:10" x14ac:dyDescent="0.2">
      <c r="B85" s="29" t="s">
        <v>78</v>
      </c>
      <c r="D85" s="90"/>
      <c r="E85" s="90"/>
      <c r="F85" s="90"/>
      <c r="G85" s="90"/>
      <c r="H85" s="90"/>
      <c r="I85" s="20"/>
    </row>
    <row r="86" spans="2:10" x14ac:dyDescent="0.2">
      <c r="B86" s="28" t="s">
        <v>79</v>
      </c>
      <c r="D86" s="90"/>
      <c r="E86" s="90"/>
      <c r="F86" s="90"/>
      <c r="G86" s="90"/>
      <c r="H86" s="90"/>
      <c r="I86" s="20"/>
    </row>
    <row r="87" spans="2:10" x14ac:dyDescent="0.2">
      <c r="B87" s="28" t="s">
        <v>80</v>
      </c>
      <c r="D87" s="90"/>
      <c r="E87" s="90"/>
      <c r="F87" s="90"/>
      <c r="G87" s="90"/>
      <c r="H87" s="90"/>
      <c r="I87" s="20"/>
    </row>
    <row r="88" spans="2:10" x14ac:dyDescent="0.2">
      <c r="B88" s="28" t="s">
        <v>81</v>
      </c>
      <c r="D88" s="90"/>
      <c r="E88" s="90"/>
      <c r="F88" s="90"/>
      <c r="G88" s="90"/>
      <c r="H88" s="90"/>
      <c r="I88" s="20"/>
    </row>
    <row r="89" spans="2:10" x14ac:dyDescent="0.2">
      <c r="B89" s="23" t="s">
        <v>82</v>
      </c>
      <c r="D89" s="90"/>
      <c r="E89" s="90"/>
      <c r="F89" s="90"/>
      <c r="G89" s="90"/>
      <c r="H89" s="90"/>
      <c r="I89" s="20"/>
    </row>
    <row r="90" spans="2:10" x14ac:dyDescent="0.2">
      <c r="B90" s="23"/>
      <c r="D90" s="90"/>
      <c r="E90" s="90"/>
      <c r="F90" s="90"/>
      <c r="G90" s="90"/>
      <c r="H90" s="90"/>
      <c r="I90" s="20"/>
    </row>
    <row r="91" spans="2:10" ht="16" x14ac:dyDescent="0.2">
      <c r="B91" s="21" t="s">
        <v>83</v>
      </c>
      <c r="C91" s="18"/>
      <c r="D91" s="92"/>
      <c r="E91" s="92"/>
      <c r="F91" s="92"/>
      <c r="G91" s="92"/>
      <c r="H91" s="92"/>
      <c r="I91" s="25"/>
      <c r="J91" s="35"/>
    </row>
    <row r="92" spans="2:10" x14ac:dyDescent="0.2">
      <c r="B92" s="19" t="s">
        <v>84</v>
      </c>
      <c r="D92" s="90"/>
      <c r="E92" s="90"/>
      <c r="F92" s="90"/>
      <c r="G92" s="90"/>
      <c r="H92" s="90"/>
      <c r="I92" s="20"/>
    </row>
    <row r="93" spans="2:10" x14ac:dyDescent="0.2">
      <c r="B93" s="23" t="s">
        <v>85</v>
      </c>
      <c r="D93" s="90"/>
      <c r="E93" s="90"/>
      <c r="F93" s="90"/>
      <c r="G93" s="90"/>
      <c r="H93" s="90"/>
      <c r="I93" s="20"/>
    </row>
    <row r="94" spans="2:10" x14ac:dyDescent="0.2">
      <c r="B94" s="23" t="s">
        <v>86</v>
      </c>
      <c r="D94" s="90"/>
      <c r="E94" s="90"/>
      <c r="F94" s="90"/>
      <c r="G94" s="90"/>
      <c r="H94" s="90"/>
      <c r="I94" s="20"/>
    </row>
    <row r="95" spans="2:10" x14ac:dyDescent="0.2">
      <c r="B95" s="23"/>
      <c r="D95" s="90"/>
      <c r="E95" s="90"/>
      <c r="F95" s="90"/>
      <c r="G95" s="90"/>
      <c r="H95" s="90"/>
      <c r="I95" s="20"/>
    </row>
    <row r="96" spans="2:10" x14ac:dyDescent="0.2">
      <c r="B96" s="23"/>
      <c r="D96" s="90"/>
      <c r="E96" s="90"/>
      <c r="F96" s="90"/>
      <c r="G96" s="90"/>
      <c r="H96" s="90"/>
      <c r="I96" s="20"/>
    </row>
    <row r="97" spans="2:10" ht="16" x14ac:dyDescent="0.2">
      <c r="B97" s="21" t="s">
        <v>87</v>
      </c>
      <c r="C97" s="18"/>
      <c r="D97" s="92"/>
      <c r="E97" s="92"/>
      <c r="F97" s="92"/>
      <c r="G97" s="92"/>
      <c r="H97" s="92"/>
      <c r="I97" s="25"/>
      <c r="J97" s="35"/>
    </row>
    <row r="98" spans="2:10" x14ac:dyDescent="0.2">
      <c r="B98" s="23" t="s">
        <v>88</v>
      </c>
      <c r="D98" s="90"/>
      <c r="E98" s="90"/>
      <c r="F98" s="90"/>
      <c r="G98" s="90"/>
      <c r="H98" s="90"/>
      <c r="I98" s="20"/>
    </row>
    <row r="99" spans="2:10" ht="26" x14ac:dyDescent="0.2">
      <c r="B99" s="19" t="s">
        <v>89</v>
      </c>
      <c r="D99" s="90"/>
      <c r="E99" s="90"/>
      <c r="F99" s="90"/>
      <c r="G99" s="90"/>
      <c r="H99" s="90"/>
      <c r="I99" s="20"/>
    </row>
    <row r="100" spans="2:10" x14ac:dyDescent="0.2">
      <c r="B100" s="19" t="s">
        <v>90</v>
      </c>
      <c r="D100" s="90"/>
      <c r="E100" s="90"/>
      <c r="F100" s="90"/>
      <c r="G100" s="90"/>
      <c r="H100" s="90"/>
      <c r="I100" s="20"/>
    </row>
    <row r="101" spans="2:10" ht="39" x14ac:dyDescent="0.2">
      <c r="B101" s="23" t="s">
        <v>91</v>
      </c>
      <c r="D101" s="90"/>
      <c r="E101" s="90"/>
      <c r="F101" s="90"/>
      <c r="G101" s="90"/>
      <c r="H101" s="90"/>
      <c r="I101" s="20"/>
    </row>
    <row r="102" spans="2:10" x14ac:dyDescent="0.2">
      <c r="B102" s="19" t="s">
        <v>92</v>
      </c>
      <c r="D102" s="90"/>
      <c r="E102" s="90"/>
      <c r="F102" s="90"/>
      <c r="G102" s="90"/>
      <c r="H102" s="90"/>
      <c r="I102" s="20"/>
    </row>
    <row r="103" spans="2:10" x14ac:dyDescent="0.2">
      <c r="B103" s="23"/>
      <c r="D103" s="90"/>
      <c r="E103" s="90"/>
      <c r="F103" s="90"/>
      <c r="G103" s="90"/>
      <c r="H103" s="90"/>
      <c r="I103" s="20"/>
    </row>
    <row r="104" spans="2:10" ht="16" x14ac:dyDescent="0.2">
      <c r="B104" s="21" t="s">
        <v>93</v>
      </c>
      <c r="C104" s="18"/>
      <c r="D104" s="92"/>
      <c r="E104" s="92"/>
      <c r="F104" s="92"/>
      <c r="G104" s="92"/>
      <c r="H104" s="92"/>
      <c r="I104" s="25"/>
      <c r="J104" s="35"/>
    </row>
    <row r="105" spans="2:10" x14ac:dyDescent="0.2">
      <c r="B105" s="19" t="s">
        <v>94</v>
      </c>
      <c r="D105" s="90"/>
      <c r="E105" s="90"/>
      <c r="F105" s="90"/>
      <c r="G105" s="90"/>
      <c r="H105" s="90"/>
      <c r="I105" s="20"/>
    </row>
    <row r="106" spans="2:10" x14ac:dyDescent="0.2">
      <c r="B106" s="19" t="s">
        <v>95</v>
      </c>
      <c r="D106" s="90"/>
      <c r="E106" s="90"/>
      <c r="F106" s="90"/>
      <c r="G106" s="90"/>
      <c r="H106" s="90"/>
      <c r="I106" s="20"/>
    </row>
    <row r="107" spans="2:10" ht="26" x14ac:dyDescent="0.2">
      <c r="B107" s="19" t="s">
        <v>96</v>
      </c>
      <c r="D107" s="90"/>
      <c r="E107" s="90"/>
      <c r="F107" s="90"/>
      <c r="G107" s="90"/>
      <c r="H107" s="90"/>
      <c r="I107" s="20"/>
    </row>
    <row r="108" spans="2:10" ht="26" x14ac:dyDescent="0.2">
      <c r="B108" s="19" t="s">
        <v>97</v>
      </c>
      <c r="C108" s="26" t="s">
        <v>955</v>
      </c>
      <c r="D108" s="94"/>
      <c r="E108" s="94"/>
      <c r="F108" s="94"/>
      <c r="G108" s="94"/>
      <c r="H108" s="94"/>
      <c r="I108" s="20"/>
    </row>
    <row r="109" spans="2:10" x14ac:dyDescent="0.2">
      <c r="B109" s="19"/>
      <c r="D109" s="90"/>
      <c r="E109" s="90"/>
      <c r="F109" s="90"/>
      <c r="G109" s="90"/>
      <c r="H109" s="90"/>
      <c r="I109" s="20"/>
    </row>
    <row r="110" spans="2:10" ht="16" x14ac:dyDescent="0.2">
      <c r="B110" s="21" t="s">
        <v>98</v>
      </c>
      <c r="C110" s="18"/>
      <c r="D110" s="92"/>
      <c r="E110" s="92"/>
      <c r="F110" s="92"/>
      <c r="G110" s="92"/>
      <c r="H110" s="92"/>
      <c r="I110" s="25"/>
      <c r="J110" s="35"/>
    </row>
    <row r="111" spans="2:10" x14ac:dyDescent="0.2">
      <c r="B111" s="19" t="s">
        <v>99</v>
      </c>
      <c r="D111" s="90"/>
      <c r="E111" s="90"/>
      <c r="F111" s="90"/>
      <c r="G111" s="90"/>
      <c r="H111" s="90"/>
      <c r="I111" s="20"/>
    </row>
    <row r="112" spans="2:10" ht="52" x14ac:dyDescent="0.2">
      <c r="B112" s="19" t="s">
        <v>100</v>
      </c>
      <c r="D112" s="90"/>
      <c r="E112" s="90"/>
      <c r="F112" s="90"/>
      <c r="G112" s="90"/>
      <c r="H112" s="90"/>
      <c r="I112" s="20"/>
    </row>
    <row r="113" spans="2:9" x14ac:dyDescent="0.2">
      <c r="B113" s="19" t="s">
        <v>101</v>
      </c>
      <c r="D113" s="90"/>
      <c r="E113" s="90"/>
      <c r="F113" s="90"/>
      <c r="G113" s="90"/>
      <c r="H113" s="90"/>
      <c r="I113" s="20"/>
    </row>
    <row r="114" spans="2:9" x14ac:dyDescent="0.2">
      <c r="B114" s="30" t="s">
        <v>102</v>
      </c>
      <c r="C114" s="31"/>
      <c r="D114" s="97"/>
      <c r="E114" s="97"/>
      <c r="F114" s="97"/>
      <c r="G114" s="97"/>
      <c r="H114" s="97"/>
      <c r="I114" s="32"/>
    </row>
  </sheetData>
  <mergeCells count="99">
    <mergeCell ref="D111:H111"/>
    <mergeCell ref="D112:H112"/>
    <mergeCell ref="D113:H113"/>
    <mergeCell ref="D114:H114"/>
    <mergeCell ref="D85:H85"/>
    <mergeCell ref="D106:H106"/>
    <mergeCell ref="D107:H107"/>
    <mergeCell ref="D108:H108"/>
    <mergeCell ref="D109:H109"/>
    <mergeCell ref="D110:H110"/>
    <mergeCell ref="D95:H95"/>
    <mergeCell ref="D96:H96"/>
    <mergeCell ref="D97:H97"/>
    <mergeCell ref="D93:H93"/>
    <mergeCell ref="D6:H6"/>
    <mergeCell ref="H24:H26"/>
    <mergeCell ref="H49:H51"/>
    <mergeCell ref="H32:H34"/>
    <mergeCell ref="D105:H105"/>
    <mergeCell ref="D99:H99"/>
    <mergeCell ref="D100:H100"/>
    <mergeCell ref="D101:H101"/>
    <mergeCell ref="D102:H102"/>
    <mergeCell ref="D103:H103"/>
    <mergeCell ref="D104:H104"/>
    <mergeCell ref="D94:H94"/>
    <mergeCell ref="D98:H98"/>
    <mergeCell ref="D90:H90"/>
    <mergeCell ref="D91:H91"/>
    <mergeCell ref="D92:H92"/>
    <mergeCell ref="D84:H84"/>
    <mergeCell ref="D86:H86"/>
    <mergeCell ref="D88:H88"/>
    <mergeCell ref="D87:H87"/>
    <mergeCell ref="D89:H89"/>
    <mergeCell ref="D83:H83"/>
    <mergeCell ref="D72:H72"/>
    <mergeCell ref="D73:H73"/>
    <mergeCell ref="D74:H74"/>
    <mergeCell ref="D75:H75"/>
    <mergeCell ref="D76:H76"/>
    <mergeCell ref="D77:H77"/>
    <mergeCell ref="D78:H78"/>
    <mergeCell ref="D79:H79"/>
    <mergeCell ref="D80:H80"/>
    <mergeCell ref="D81:H81"/>
    <mergeCell ref="D82:H82"/>
    <mergeCell ref="D71:H71"/>
    <mergeCell ref="D60:H60"/>
    <mergeCell ref="D61:H61"/>
    <mergeCell ref="D62:H62"/>
    <mergeCell ref="D63:H63"/>
    <mergeCell ref="D64:H64"/>
    <mergeCell ref="D65:H65"/>
    <mergeCell ref="D66:H66"/>
    <mergeCell ref="D67:H67"/>
    <mergeCell ref="D68:H68"/>
    <mergeCell ref="D69:H69"/>
    <mergeCell ref="D70:H70"/>
    <mergeCell ref="D59:H59"/>
    <mergeCell ref="D58:H58"/>
    <mergeCell ref="H54:H57"/>
    <mergeCell ref="D38:H38"/>
    <mergeCell ref="D39:H39"/>
    <mergeCell ref="D41:H41"/>
    <mergeCell ref="D42:H42"/>
    <mergeCell ref="D40:H40"/>
    <mergeCell ref="D44:H44"/>
    <mergeCell ref="D45:H45"/>
    <mergeCell ref="D46:H46"/>
    <mergeCell ref="D47:H47"/>
    <mergeCell ref="D52:H52"/>
    <mergeCell ref="D36:H36"/>
    <mergeCell ref="D37:H37"/>
    <mergeCell ref="D19:H19"/>
    <mergeCell ref="D21:H21"/>
    <mergeCell ref="D7:H7"/>
    <mergeCell ref="D8:H8"/>
    <mergeCell ref="D35:H35"/>
    <mergeCell ref="D28:H28"/>
    <mergeCell ref="D27:H27"/>
    <mergeCell ref="D29:H29"/>
    <mergeCell ref="D30:H30"/>
    <mergeCell ref="D2:H2"/>
    <mergeCell ref="D22:H22"/>
    <mergeCell ref="D3:H3"/>
    <mergeCell ref="D1:H1"/>
    <mergeCell ref="D12:H12"/>
    <mergeCell ref="D14:H14"/>
    <mergeCell ref="D15:H15"/>
    <mergeCell ref="D5:H5"/>
    <mergeCell ref="D4:H4"/>
    <mergeCell ref="D9:H9"/>
    <mergeCell ref="D10:H10"/>
    <mergeCell ref="D11:H11"/>
    <mergeCell ref="D13:H13"/>
    <mergeCell ref="D16:H16"/>
    <mergeCell ref="D17:H17"/>
    <mergeCell ref="D18:H18"/>
  </mergeCells>
  <conditionalFormatting sqref="D5">
    <cfRule type="cellIs" dxfId="6" priority="1" operator="lessThan">
      <formula>"""…....."</formula>
    </cfRule>
  </conditionalFormatting>
  <conditionalFormatting sqref="D7:D8 D13 D37 D41:D42 D75:D77 D86:D89 D93:D94">
    <cfRule type="cellIs" dxfId="5" priority="7" operator="lessThan">
      <formula>"""…....."</formula>
    </cfRule>
  </conditionalFormatting>
  <conditionalFormatting sqref="D21">
    <cfRule type="cellIs" dxfId="4" priority="6" operator="lessThan">
      <formula>"""…...."</formula>
    </cfRule>
  </conditionalFormatting>
  <conditionalFormatting sqref="D83:D84">
    <cfRule type="cellIs" dxfId="3" priority="5" operator="lessThan">
      <formula>"""…....."</formula>
    </cfRule>
  </conditionalFormatting>
  <conditionalFormatting sqref="D98">
    <cfRule type="cellIs" dxfId="2" priority="4" operator="lessThan">
      <formula>"""…....."</formula>
    </cfRule>
  </conditionalFormatting>
  <conditionalFormatting sqref="D101">
    <cfRule type="cellIs" dxfId="1" priority="3" operator="lessThan">
      <formula>"""…....."</formula>
    </cfRule>
  </conditionalFormatting>
  <conditionalFormatting sqref="D112">
    <cfRule type="cellIs" dxfId="0" priority="2" operator="lessThan">
      <formula>"""…....."</formula>
    </cfRule>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xdr:col>
                    <xdr:colOff>596900</xdr:colOff>
                    <xdr:row>8</xdr:row>
                    <xdr:rowOff>266700</xdr:rowOff>
                  </from>
                  <to>
                    <xdr:col>2</xdr:col>
                    <xdr:colOff>1981200</xdr:colOff>
                    <xdr:row>10</xdr:row>
                    <xdr:rowOff>12700</xdr:rowOff>
                  </to>
                </anchor>
              </controlPr>
            </control>
          </mc:Choice>
        </mc:AlternateContent>
        <mc:AlternateContent xmlns:mc="http://schemas.openxmlformats.org/markup-compatibility/2006">
          <mc:Choice Requires="x14">
            <control shapeId="4102" r:id="rId5" name="Check Box 6">
              <controlPr defaultSize="0" autoFill="0" autoLine="0" autoPict="0">
                <anchor moveWithCells="1">
                  <from>
                    <xdr:col>2</xdr:col>
                    <xdr:colOff>825500</xdr:colOff>
                    <xdr:row>13</xdr:row>
                    <xdr:rowOff>292100</xdr:rowOff>
                  </from>
                  <to>
                    <xdr:col>2</xdr:col>
                    <xdr:colOff>1663700</xdr:colOff>
                    <xdr:row>15</xdr:row>
                    <xdr:rowOff>25400</xdr:rowOff>
                  </to>
                </anchor>
              </controlPr>
            </control>
          </mc:Choice>
        </mc:AlternateContent>
        <mc:AlternateContent xmlns:mc="http://schemas.openxmlformats.org/markup-compatibility/2006">
          <mc:Choice Requires="x14">
            <control shapeId="4103" r:id="rId6" name="Check Box 7">
              <controlPr defaultSize="0" autoFill="0" autoLine="0" autoPict="0">
                <anchor moveWithCells="1">
                  <from>
                    <xdr:col>2</xdr:col>
                    <xdr:colOff>850900</xdr:colOff>
                    <xdr:row>15</xdr:row>
                    <xdr:rowOff>165100</xdr:rowOff>
                  </from>
                  <to>
                    <xdr:col>2</xdr:col>
                    <xdr:colOff>1689100</xdr:colOff>
                    <xdr:row>17</xdr:row>
                    <xdr:rowOff>12700</xdr:rowOff>
                  </to>
                </anchor>
              </controlPr>
            </control>
          </mc:Choice>
        </mc:AlternateContent>
        <mc:AlternateContent xmlns:mc="http://schemas.openxmlformats.org/markup-compatibility/2006">
          <mc:Choice Requires="x14">
            <control shapeId="4104" r:id="rId7" name="Check Box 8">
              <controlPr defaultSize="0" autoFill="0" autoLine="0" autoPict="0">
                <anchor moveWithCells="1">
                  <from>
                    <xdr:col>2</xdr:col>
                    <xdr:colOff>977900</xdr:colOff>
                    <xdr:row>43</xdr:row>
                    <xdr:rowOff>25400</xdr:rowOff>
                  </from>
                  <to>
                    <xdr:col>2</xdr:col>
                    <xdr:colOff>1435100</xdr:colOff>
                    <xdr:row>43</xdr:row>
                    <xdr:rowOff>266700</xdr:rowOff>
                  </to>
                </anchor>
              </controlPr>
            </control>
          </mc:Choice>
        </mc:AlternateContent>
        <mc:AlternateContent xmlns:mc="http://schemas.openxmlformats.org/markup-compatibility/2006">
          <mc:Choice Requires="x14">
            <control shapeId="4105" r:id="rId8" name="Check Box 9">
              <controlPr defaultSize="0" autoFill="0" autoLine="0" autoPict="0">
                <anchor moveWithCells="1">
                  <from>
                    <xdr:col>2</xdr:col>
                    <xdr:colOff>1003300</xdr:colOff>
                    <xdr:row>46</xdr:row>
                    <xdr:rowOff>38100</xdr:rowOff>
                  </from>
                  <to>
                    <xdr:col>2</xdr:col>
                    <xdr:colOff>1498600</xdr:colOff>
                    <xdr:row>46</xdr:row>
                    <xdr:rowOff>254000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0">
        <x14:dataValidation type="list" allowBlank="1" showInputMessage="1" showErrorMessage="1" xr:uid="{B8C69E0C-D992-4298-9AC0-FFB61BE68829}">
          <x14:formula1>
            <xm:f>'Threat Classes '!$D$3:$O$3</xm:f>
          </x14:formula1>
          <xm:sqref>D24:G24</xm:sqref>
        </x14:dataValidation>
        <x14:dataValidation type="list" allowBlank="1" showInputMessage="1" showErrorMessage="1" xr:uid="{7A4B52EC-8EE7-4130-915E-59EB620213FD}">
          <x14:formula1>
            <xm:f>'Broad Animal Groups'!$E$3:$K$3</xm:f>
          </x14:formula1>
          <xm:sqref>D49:G49</xm:sqref>
        </x14:dataValidation>
        <x14:dataValidation type="list" allowBlank="1" showInputMessage="1" showErrorMessage="1" xr:uid="{D7735CA2-EBED-45A0-B763-CB4FE929EB05}">
          <x14:formula1>
            <xm:f>'Conservation Actions'!$E$3:$J$3</xm:f>
          </x14:formula1>
          <xm:sqref>D32:G32</xm:sqref>
        </x14:dataValidation>
        <x14:dataValidation type="list" allowBlank="1" showInputMessage="1" showErrorMessage="1" xr:uid="{F1737F6E-BBBE-488B-B56D-D000EDFC129A}">
          <x14:formula1>
            <xm:f>'Environmental Landscape Feature'!$F$3:$Q$3</xm:f>
          </x14:formula1>
          <xm:sqref>D54:G54</xm:sqref>
        </x14:dataValidation>
        <x14:dataValidation type="list" allowBlank="1" showInputMessage="1" showErrorMessage="1" xr:uid="{7C1067AF-08C1-4F62-820F-46BC8905ED2D}">
          <x14:formula1>
            <xm:f>INDEX('Broad Animal Groups'!E4:K11,,MATCH(D49,'Broad Animal Groups'!E3:K3,0))</xm:f>
          </x14:formula1>
          <xm:sqref>D50</xm:sqref>
        </x14:dataValidation>
        <x14:dataValidation type="list" allowBlank="1" showInputMessage="1" showErrorMessage="1" xr:uid="{6660E05B-EB08-4B66-AE3D-B71782235D70}">
          <x14:formula1>
            <xm:f>INDEX('Broad Animal Groups'!E15:AF52,,MATCH(D50,'Broad Animal Groups'!E14:AF14,0))</xm:f>
          </x14:formula1>
          <xm:sqref>D51</xm:sqref>
        </x14:dataValidation>
        <x14:dataValidation type="list" allowBlank="1" showInputMessage="1" showErrorMessage="1" xr:uid="{17CE1E42-A691-4683-8810-B4F34CCF29EA}">
          <x14:formula1>
            <xm:f>INDEX('Broad Animal Groups'!E4:K11,,MATCH(E49,'Broad Animal Groups'!E3:K3,0))</xm:f>
          </x14:formula1>
          <xm:sqref>E50</xm:sqref>
        </x14:dataValidation>
        <x14:dataValidation type="list" allowBlank="1" showInputMessage="1" showErrorMessage="1" xr:uid="{28E03955-B2CA-4B58-A464-AB5AC6EDFBF7}">
          <x14:formula1>
            <xm:f>INDEX('Broad Animal Groups'!E15:AF52,,MATCH(E50,'Broad Animal Groups'!E14:AF14,0))</xm:f>
          </x14:formula1>
          <xm:sqref>E51</xm:sqref>
        </x14:dataValidation>
        <x14:dataValidation type="list" allowBlank="1" showInputMessage="1" showErrorMessage="1" xr:uid="{7566F247-4A94-4450-9F75-EEBC68A4490C}">
          <x14:formula1>
            <xm:f>INDEX('Broad Animal Groups'!E4:K11,,MATCH(F49,'Broad Animal Groups'!E3:K3,0))</xm:f>
          </x14:formula1>
          <xm:sqref>F50</xm:sqref>
        </x14:dataValidation>
        <x14:dataValidation type="list" allowBlank="1" showInputMessage="1" showErrorMessage="1" xr:uid="{BDEB50EA-C739-40A1-8CB7-31E632471F2E}">
          <x14:formula1>
            <xm:f>INDEX('Broad Animal Groups'!E15:AF52,,MATCH(F50,'Broad Animal Groups'!E14:AF14,0))</xm:f>
          </x14:formula1>
          <xm:sqref>F51</xm:sqref>
        </x14:dataValidation>
        <x14:dataValidation type="list" allowBlank="1" showInputMessage="1" showErrorMessage="1" xr:uid="{8AF5667D-83C4-4A93-93DE-DBC39F3A980F}">
          <x14:formula1>
            <xm:f>INDEX('Broad Animal Groups'!E4:K11,,MATCH(G49,'Broad Animal Groups'!E3:K3,0))</xm:f>
          </x14:formula1>
          <xm:sqref>G50</xm:sqref>
        </x14:dataValidation>
        <x14:dataValidation type="list" allowBlank="1" showInputMessage="1" showErrorMessage="1" xr:uid="{731F9FCD-6684-4FE6-8D62-D863C5011E86}">
          <x14:formula1>
            <xm:f>INDEX('Broad Animal Groups'!E15:AF52,,MATCH(G50,'Broad Animal Groups'!E14:AF14,0))</xm:f>
          </x14:formula1>
          <xm:sqref>G51</xm:sqref>
        </x14:dataValidation>
        <x14:dataValidation type="list" allowBlank="1" showInputMessage="1" showErrorMessage="1" xr:uid="{52CE2960-3875-4813-AE31-F92453F85230}">
          <x14:formula1>
            <xm:f>INDEX('Threat Classes '!$D$4:$O$9,,MATCH(D24,'Threat Classes '!D3:O3,0))</xm:f>
          </x14:formula1>
          <xm:sqref>D25</xm:sqref>
        </x14:dataValidation>
        <x14:dataValidation type="list" allowBlank="1" showInputMessage="1" showErrorMessage="1" xr:uid="{2F0FF590-A0AB-4C1A-BE7D-7A568E800201}">
          <x14:formula1>
            <xm:f>INDEX('Threat Classes '!D16:AV26,,MATCH(D25,'Threat Classes '!D15:AV15,0))</xm:f>
          </x14:formula1>
          <xm:sqref>D26</xm:sqref>
        </x14:dataValidation>
        <x14:dataValidation type="list" allowBlank="1" showInputMessage="1" showErrorMessage="1" xr:uid="{8B2D4B0B-477A-4C03-B2C3-FD772F540D77}">
          <x14:formula1>
            <xm:f>INDEX('Threat Classes '!$D$4:$O$9,,MATCH(E24,'Threat Classes '!D3:O3,0))</xm:f>
          </x14:formula1>
          <xm:sqref>E25</xm:sqref>
        </x14:dataValidation>
        <x14:dataValidation type="list" allowBlank="1" showInputMessage="1" showErrorMessage="1" xr:uid="{3F46F6ED-04B0-414F-B234-F5E3F37C3D36}">
          <x14:formula1>
            <xm:f>INDEX('Threat Classes '!D16:AV26,,MATCH(E25,'Threat Classes '!D15:AV15,0))</xm:f>
          </x14:formula1>
          <xm:sqref>E26</xm:sqref>
        </x14:dataValidation>
        <x14:dataValidation type="list" allowBlank="1" showInputMessage="1" showErrorMessage="1" xr:uid="{30321F2E-C557-446E-87E2-10B8A72DD8E6}">
          <x14:formula1>
            <xm:f>INDEX('Threat Classes '!$D$4:$O$9,,MATCH(F24,'Threat Classes '!D3:O3,0))</xm:f>
          </x14:formula1>
          <xm:sqref>F25</xm:sqref>
        </x14:dataValidation>
        <x14:dataValidation type="list" allowBlank="1" showInputMessage="1" showErrorMessage="1" xr:uid="{084A3CB6-ED97-44F7-BA75-24770DA5AB96}">
          <x14:formula1>
            <xm:f>INDEX('Threat Classes '!D16:AV26,,MATCH(F25,'Threat Classes '!D15:AV15,0))</xm:f>
          </x14:formula1>
          <xm:sqref>F26</xm:sqref>
        </x14:dataValidation>
        <x14:dataValidation type="list" allowBlank="1" showInputMessage="1" showErrorMessage="1" xr:uid="{C79E7515-E66F-4332-B5F9-821C18D5CC65}">
          <x14:formula1>
            <xm:f>INDEX('Threat Classes '!$D$4:$O$9,,MATCH(G24,'Threat Classes '!D3:O3,0))</xm:f>
          </x14:formula1>
          <xm:sqref>G25</xm:sqref>
        </x14:dataValidation>
        <x14:dataValidation type="list" allowBlank="1" showInputMessage="1" showErrorMessage="1" xr:uid="{76C15FA1-C7B9-4724-9371-B13818C2F824}">
          <x14:formula1>
            <xm:f>INDEX('Threat Classes '!D16:AV26,,MATCH(G25,'Threat Classes '!D15:AV15,0))</xm:f>
          </x14:formula1>
          <xm:sqref>G26</xm:sqref>
        </x14:dataValidation>
        <x14:dataValidation type="list" allowBlank="1" showInputMessage="1" showErrorMessage="1" xr:uid="{37DFF1C4-09A4-4F5D-8D0D-4B27B1482AE4}">
          <x14:formula1>
            <xm:f>INDEX('Conservation Actions'!E4:J8,,MATCH(D32,'Conservation Actions'!E3:J3,0))</xm:f>
          </x14:formula1>
          <xm:sqref>D33</xm:sqref>
        </x14:dataValidation>
        <x14:dataValidation type="list" allowBlank="1" showInputMessage="1" showErrorMessage="1" xr:uid="{9E700874-E51D-49E8-8A2D-BD7AE72A1207}">
          <x14:formula1>
            <xm:f>INDEX('Conservation Actions'!E12:Y15,,MATCH(D33,'Conservation Actions'!E11:Y11,0))</xm:f>
          </x14:formula1>
          <xm:sqref>D34</xm:sqref>
        </x14:dataValidation>
        <x14:dataValidation type="list" allowBlank="1" showInputMessage="1" showErrorMessage="1" xr:uid="{F08DCDB0-8217-4BBF-AC1C-1F541EA2FA51}">
          <x14:formula1>
            <xm:f>INDEX('Conservation Actions'!E4:J8,,MATCH(E32,'Conservation Actions'!E3:J3,0))</xm:f>
          </x14:formula1>
          <xm:sqref>E33</xm:sqref>
        </x14:dataValidation>
        <x14:dataValidation type="list" allowBlank="1" showInputMessage="1" showErrorMessage="1" xr:uid="{7A89BAE6-0750-4E03-A512-CD3AF849AF59}">
          <x14:formula1>
            <xm:f>INDEX('Conservation Actions'!E12:Y15,,MATCH(E33,'Conservation Actions'!E11:Y11,0))</xm:f>
          </x14:formula1>
          <xm:sqref>E34</xm:sqref>
        </x14:dataValidation>
        <x14:dataValidation type="list" allowBlank="1" showInputMessage="1" showErrorMessage="1" xr:uid="{5140B7A7-FB3A-4089-925E-AF8E4427D7D0}">
          <x14:formula1>
            <xm:f>INDEX('Conservation Actions'!E4:J8,,MATCH(F32,'Conservation Actions'!E3:J3,0))</xm:f>
          </x14:formula1>
          <xm:sqref>F33</xm:sqref>
        </x14:dataValidation>
        <x14:dataValidation type="list" allowBlank="1" showInputMessage="1" showErrorMessage="1" xr:uid="{7E2C054E-D9EE-4E0B-84AF-18671DE3B23B}">
          <x14:formula1>
            <xm:f>INDEX('Conservation Actions'!E12:Y15,,MATCH(F33,'Conservation Actions'!E11:Y11,0))</xm:f>
          </x14:formula1>
          <xm:sqref>F34</xm:sqref>
        </x14:dataValidation>
        <x14:dataValidation type="list" allowBlank="1" showInputMessage="1" showErrorMessage="1" xr:uid="{B6F0509D-2F68-4B34-93DA-7E5EE024E815}">
          <x14:formula1>
            <xm:f>INDEX('Conservation Actions'!E4:J8,,MATCH(G32,'Conservation Actions'!E3:J3,0))</xm:f>
          </x14:formula1>
          <xm:sqref>G33</xm:sqref>
        </x14:dataValidation>
        <x14:dataValidation type="list" allowBlank="1" showInputMessage="1" showErrorMessage="1" xr:uid="{2EB51914-28F1-4021-84B6-0AD22CFE6C33}">
          <x14:formula1>
            <xm:f>INDEX('Conservation Actions'!E12:Y15,,MATCH(G33,'Conservation Actions'!E11:Y11,0))</xm:f>
          </x14:formula1>
          <xm:sqref>G34</xm:sqref>
        </x14:dataValidation>
        <x14:dataValidation type="list" allowBlank="1" showInputMessage="1" showErrorMessage="1" xr:uid="{8C6B5C77-75B9-40D0-A243-88DBA979F27A}">
          <x14:formula1>
            <xm:f>INDEX('Environmental Landscape Feature'!F4:Q31,,MATCH(D54,'Environmental Landscape Feature'!F3:Q3,0))</xm:f>
          </x14:formula1>
          <xm:sqref>D55</xm:sqref>
        </x14:dataValidation>
        <x14:dataValidation type="list" allowBlank="1" showInputMessage="1" showErrorMessage="1" xr:uid="{96B410FA-D87A-40AA-AD3E-5F35F109CBC3}">
          <x14:formula1>
            <xm:f>INDEX('Environmental Landscape Feature'!G36:J44,,MATCH(D55,'Environmental Landscape Feature'!G35:J35,0))</xm:f>
          </x14:formula1>
          <xm:sqref>D56</xm:sqref>
        </x14:dataValidation>
        <x14:dataValidation type="list" allowBlank="1" showInputMessage="1" showErrorMessage="1" xr:uid="{631D9335-4742-4F83-9106-7D5259A32D02}">
          <x14:formula1>
            <xm:f>INDEX('Environmental Landscape Feature'!G49:G50,,MATCH(D56,'Environmental Landscape Feature'!G48,0))</xm:f>
          </x14:formula1>
          <xm:sqref>D57</xm:sqref>
        </x14:dataValidation>
        <x14:dataValidation type="list" allowBlank="1" showInputMessage="1" showErrorMessage="1" xr:uid="{3AD5B650-6D97-4943-B618-EE53B4258242}">
          <x14:formula1>
            <xm:f>INDEX('Environmental Landscape Feature'!F4:Q31,,MATCH(E54,'Environmental Landscape Feature'!F3:Q3,0))</xm:f>
          </x14:formula1>
          <xm:sqref>E55</xm:sqref>
        </x14:dataValidation>
        <x14:dataValidation type="list" allowBlank="1" showInputMessage="1" showErrorMessage="1" xr:uid="{0C8EE906-413F-4F25-8A1D-58D8A447C5C2}">
          <x14:formula1>
            <xm:f>INDEX('Environmental Landscape Feature'!G36:J44,,MATCH(E55,'Environmental Landscape Feature'!G35:J35,0))</xm:f>
          </x14:formula1>
          <xm:sqref>E56</xm:sqref>
        </x14:dataValidation>
        <x14:dataValidation type="list" allowBlank="1" showInputMessage="1" showErrorMessage="1" xr:uid="{09D821DD-5BF9-4263-9B4B-0F6261B85842}">
          <x14:formula1>
            <xm:f>INDEX('Environmental Landscape Feature'!G49:G50,,MATCH(E56,'Environmental Landscape Feature'!G48,0))</xm:f>
          </x14:formula1>
          <xm:sqref>E57</xm:sqref>
        </x14:dataValidation>
        <x14:dataValidation type="list" allowBlank="1" showInputMessage="1" showErrorMessage="1" xr:uid="{CA195955-5BF6-4E3B-9C43-CBA464CD1078}">
          <x14:formula1>
            <xm:f>INDEX('Environmental Landscape Feature'!F4:Q31,,MATCH(F54,'Environmental Landscape Feature'!F3:Q3,0))</xm:f>
          </x14:formula1>
          <xm:sqref>F55</xm:sqref>
        </x14:dataValidation>
        <x14:dataValidation type="list" allowBlank="1" showInputMessage="1" showErrorMessage="1" xr:uid="{33357E0E-5897-488D-AA7A-E1841C6F0353}">
          <x14:formula1>
            <xm:f>INDEX('Environmental Landscape Feature'!G36:J44,,MATCH(F55,'Environmental Landscape Feature'!G35:J35,0))</xm:f>
          </x14:formula1>
          <xm:sqref>F56</xm:sqref>
        </x14:dataValidation>
        <x14:dataValidation type="list" allowBlank="1" showInputMessage="1" showErrorMessage="1" xr:uid="{850091FF-FD1E-4F13-866F-BEDAEE2661FE}">
          <x14:formula1>
            <xm:f>INDEX('Environmental Landscape Feature'!G36:J44,,MATCH(F56,'Environmental Landscape Feature'!G48,0))</xm:f>
          </x14:formula1>
          <xm:sqref>F57</xm:sqref>
        </x14:dataValidation>
        <x14:dataValidation type="list" allowBlank="1" showInputMessage="1" showErrorMessage="1" xr:uid="{9C4D61E0-2FD7-4B6D-BEEA-6C70C5DC2C5F}">
          <x14:formula1>
            <xm:f>INDEX('Environmental Landscape Feature'!F4:Q31,,MATCH(G54,'Environmental Landscape Feature'!F3:Q3,0))</xm:f>
          </x14:formula1>
          <xm:sqref>G55</xm:sqref>
        </x14:dataValidation>
        <x14:dataValidation type="list" allowBlank="1" showInputMessage="1" showErrorMessage="1" xr:uid="{F3458A7D-73FC-436B-A485-6A00717EF15A}">
          <x14:formula1>
            <xm:f>INDEX('Environmental Landscape Feature'!G36:J44,,MATCH(G55,'Environmental Landscape Feature'!G35:J35,0))</xm:f>
          </x14:formula1>
          <xm:sqref>G56</xm:sqref>
        </x14:dataValidation>
        <x14:dataValidation type="list" allowBlank="1" showInputMessage="1" showErrorMessage="1" xr:uid="{D621B39C-2136-4055-8048-1E22A093BD5B}">
          <x14:formula1>
            <xm:f>INDEX('Environmental Landscape Feature'!G49:G50,,MATCH(G56,'Environmental Landscape Feature'!G48,0))</xm:f>
          </x14:formula1>
          <xm:sqref>G57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666D3-F667-4C7F-B63E-9B87455A0844}">
  <sheetPr codeName="Sheet4"/>
  <dimension ref="A1:A22"/>
  <sheetViews>
    <sheetView workbookViewId="0">
      <selection activeCell="A2" sqref="A2:A22"/>
    </sheetView>
  </sheetViews>
  <sheetFormatPr baseColWidth="10" defaultColWidth="8.83203125" defaultRowHeight="15" x14ac:dyDescent="0.2"/>
  <sheetData>
    <row r="1" spans="1:1" x14ac:dyDescent="0.2">
      <c r="A1" t="s">
        <v>826</v>
      </c>
    </row>
    <row r="2" spans="1:1" x14ac:dyDescent="0.2">
      <c r="A2" t="s">
        <v>65</v>
      </c>
    </row>
    <row r="3" spans="1:1" x14ac:dyDescent="0.2">
      <c r="A3" t="s">
        <v>827</v>
      </c>
    </row>
    <row r="4" spans="1:1" x14ac:dyDescent="0.2">
      <c r="A4" t="s">
        <v>828</v>
      </c>
    </row>
    <row r="5" spans="1:1" x14ac:dyDescent="0.2">
      <c r="A5" t="s">
        <v>829</v>
      </c>
    </row>
    <row r="6" spans="1:1" x14ac:dyDescent="0.2">
      <c r="A6" t="s">
        <v>830</v>
      </c>
    </row>
    <row r="7" spans="1:1" x14ac:dyDescent="0.2">
      <c r="A7" t="s">
        <v>831</v>
      </c>
    </row>
    <row r="8" spans="1:1" x14ac:dyDescent="0.2">
      <c r="A8" t="s">
        <v>832</v>
      </c>
    </row>
    <row r="9" spans="1:1" x14ac:dyDescent="0.2">
      <c r="A9" t="s">
        <v>833</v>
      </c>
    </row>
    <row r="10" spans="1:1" x14ac:dyDescent="0.2">
      <c r="A10" t="s">
        <v>834</v>
      </c>
    </row>
    <row r="11" spans="1:1" x14ac:dyDescent="0.2">
      <c r="A11" t="s">
        <v>835</v>
      </c>
    </row>
    <row r="12" spans="1:1" x14ac:dyDescent="0.2">
      <c r="A12" t="s">
        <v>836</v>
      </c>
    </row>
    <row r="13" spans="1:1" x14ac:dyDescent="0.2">
      <c r="A13" t="s">
        <v>837</v>
      </c>
    </row>
    <row r="14" spans="1:1" x14ac:dyDescent="0.2">
      <c r="A14" t="s">
        <v>838</v>
      </c>
    </row>
    <row r="15" spans="1:1" x14ac:dyDescent="0.2">
      <c r="A15" t="s">
        <v>839</v>
      </c>
    </row>
    <row r="16" spans="1:1" x14ac:dyDescent="0.2">
      <c r="A16" t="s">
        <v>840</v>
      </c>
    </row>
    <row r="17" spans="1:1" x14ac:dyDescent="0.2">
      <c r="A17" t="s">
        <v>841</v>
      </c>
    </row>
    <row r="18" spans="1:1" x14ac:dyDescent="0.2">
      <c r="A18" t="s">
        <v>842</v>
      </c>
    </row>
    <row r="19" spans="1:1" x14ac:dyDescent="0.2">
      <c r="A19" t="s">
        <v>843</v>
      </c>
    </row>
    <row r="20" spans="1:1" x14ac:dyDescent="0.2">
      <c r="A20" t="s">
        <v>844</v>
      </c>
    </row>
    <row r="21" spans="1:1" x14ac:dyDescent="0.2">
      <c r="A21" t="s">
        <v>697</v>
      </c>
    </row>
    <row r="22" spans="1:1" x14ac:dyDescent="0.2">
      <c r="A22" t="s">
        <v>797</v>
      </c>
    </row>
  </sheetData>
  <hyperlinks>
    <hyperlink ref="A20" tooltip="AEKOS Data Portal Extraction" display="AEKOS Data Extraction" xr:uid="{98C2EE22-B04C-47AE-B89A-BAD62EFF37AE}"/>
    <hyperlink ref="A5" tooltip="Before-After, Control Impact (BACI),," display="Before-After, Control Impact (BACI)" xr:uid="{05E3112E-6DE2-4D62-B560-4F1D822838A5}"/>
    <hyperlink ref="A6" tooltip="census and extrapolation to whole population" display="Census and Population Extrapolation" xr:uid="{02081D0D-5E24-4900-8BD6-B2B0BB423162}"/>
    <hyperlink ref="A7" tooltip="Common garden experiment" display="Common garden experiment" xr:uid="{705991BC-8793-4100-8129-F2AF2217DCFB}"/>
    <hyperlink ref="A8" tooltip="Completely Randomised,," display="Completely Randomised" xr:uid="{5D885000-2F41-4C2E-A6DC-3A9FE93C79C9}"/>
    <hyperlink ref="A9" tooltip="Factorial Designs,," display="Factorial Designs" xr:uid="{B83B1CFA-A7E7-442D-89FC-D96945F96E24}"/>
    <hyperlink ref="A10" tooltip="Gradient Designs,," display="Gradient Designs" xr:uid="{8C3710F8-3726-44EF-BEA7-B2F3A95E0441}"/>
    <hyperlink ref="A4" tooltip="Mark-Recapture,," display="Mark-Recapture" xr:uid="{990AD1B7-731B-4C6C-921F-4BA8BC1D6C04}"/>
    <hyperlink ref="A22" tooltip="None,," display="None" xr:uid="{4D4BFA44-D7DE-455F-8879-2948A1A6F837}"/>
    <hyperlink ref="A3" tooltip="Opportunistic Sampling,," display="Opportunistic Sampling" xr:uid="{AB071391-DBB3-4D9E-AFB0-509D2ED3B98D}"/>
    <hyperlink ref="A21" tooltip="Other,," display="Other" xr:uid="{A7D81F40-35DC-4BC0-B494-664CF7AAA228}"/>
    <hyperlink ref="A11" tooltip="Photo Data Capture,," display="Photo Data Capture" xr:uid="{EF764EE5-03C5-4354-B74D-F116E6E69C10}"/>
    <hyperlink ref="A12" tooltip="Power Analyses,," display="Power Analyses" xr:uid="{19712276-758D-4578-AA47-DBA9B122CDDD}"/>
    <hyperlink ref="A13" tooltip="Randomised Complete Block,," display="Randomised Complete Block" xr:uid="{071DA7EA-BE88-4A34-B8F6-6AA323F9C1BE}"/>
    <hyperlink ref="A14" tooltip="Randomised Line Transect" display="Randomised Line Transect" xr:uid="{A3A10F45-51E8-4FDF-9CC7-2017D6B77F23}"/>
    <hyperlink ref="A15" tooltip="Reciprocal transplant" display="Reciprocal transplant" xr:uid="{B36F5B9E-BF8B-40A2-A6F1-C4CA0D49E16E}"/>
    <hyperlink ref="A16" tooltip="Repeated Measures,," display="Repeated Measures" xr:uid="{7492CD27-FA77-414F-B6CD-167D57AF095B}"/>
    <hyperlink ref="A17" tooltip="Self-selected (Landscape Scale) Sampling,," display="Self-selected (Landscape Scale) Sampling" xr:uid="{766C82E6-F7BC-45CC-88B9-94684640E80D}"/>
    <hyperlink ref="A18" tooltip="Survival Analysis,," display="Survival Analysis" xr:uid="{8DC8E551-7B6F-4BF6-93DC-C0B131A22E5B}"/>
    <hyperlink ref="A2" tooltip="Systematic Sampling,," display="Systematic Sampling" xr:uid="{318C9818-DB47-466B-8D07-17562D314964}"/>
    <hyperlink ref="A19" tooltip="Meta-analysis" display="Meta-analysis" xr:uid="{6D298C6D-58B5-40AB-9DE6-6B138DEC4209}"/>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92073-1413-4870-A9FD-4C2E0E900F8D}">
  <sheetPr codeName="Sheet5"/>
  <dimension ref="A1:A8"/>
  <sheetViews>
    <sheetView workbookViewId="0">
      <selection activeCell="A2" sqref="A2:A8"/>
    </sheetView>
  </sheetViews>
  <sheetFormatPr baseColWidth="10" defaultColWidth="8.83203125" defaultRowHeight="15" x14ac:dyDescent="0.2"/>
  <cols>
    <col min="1" max="1" width="9.5" bestFit="1" customWidth="1"/>
  </cols>
  <sheetData>
    <row r="1" spans="1:1" ht="16" x14ac:dyDescent="0.25">
      <c r="A1" s="16" t="s">
        <v>935</v>
      </c>
    </row>
    <row r="2" spans="1:1" ht="16" x14ac:dyDescent="0.25">
      <c r="A2" s="16" t="s">
        <v>936</v>
      </c>
    </row>
    <row r="3" spans="1:1" ht="16" x14ac:dyDescent="0.25">
      <c r="A3" s="16" t="s">
        <v>937</v>
      </c>
    </row>
    <row r="4" spans="1:1" ht="16" x14ac:dyDescent="0.25">
      <c r="A4" s="16" t="s">
        <v>938</v>
      </c>
    </row>
    <row r="5" spans="1:1" ht="16" x14ac:dyDescent="0.25">
      <c r="A5" s="16" t="s">
        <v>939</v>
      </c>
    </row>
    <row r="6" spans="1:1" ht="16" x14ac:dyDescent="0.25">
      <c r="A6" s="16" t="s">
        <v>940</v>
      </c>
    </row>
    <row r="7" spans="1:1" ht="16" x14ac:dyDescent="0.25">
      <c r="A7" s="16" t="s">
        <v>941</v>
      </c>
    </row>
    <row r="8" spans="1:1" ht="16" x14ac:dyDescent="0.25">
      <c r="A8" s="16" t="s">
        <v>942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33191-70C3-41A5-BD84-4A9BFBCF3386}">
  <sheetPr codeName="Sheet6"/>
  <dimension ref="A1:B33"/>
  <sheetViews>
    <sheetView workbookViewId="0">
      <selection activeCell="C20" sqref="C20"/>
    </sheetView>
  </sheetViews>
  <sheetFormatPr baseColWidth="10" defaultColWidth="8.83203125" defaultRowHeight="15" x14ac:dyDescent="0.2"/>
  <cols>
    <col min="1" max="1" width="25.83203125" bestFit="1" customWidth="1"/>
    <col min="2" max="2" width="12.5" bestFit="1" customWidth="1"/>
  </cols>
  <sheetData>
    <row r="1" spans="1:2" x14ac:dyDescent="0.2">
      <c r="A1" t="s">
        <v>889</v>
      </c>
      <c r="B1" t="s">
        <v>890</v>
      </c>
    </row>
    <row r="2" spans="1:2" x14ac:dyDescent="0.2">
      <c r="A2" t="s">
        <v>903</v>
      </c>
      <c r="B2" t="s">
        <v>891</v>
      </c>
    </row>
    <row r="3" spans="1:2" x14ac:dyDescent="0.2">
      <c r="A3" t="s">
        <v>952</v>
      </c>
      <c r="B3" t="s">
        <v>892</v>
      </c>
    </row>
    <row r="4" spans="1:2" x14ac:dyDescent="0.2">
      <c r="A4" t="s">
        <v>899</v>
      </c>
    </row>
    <row r="5" spans="1:2" x14ac:dyDescent="0.2">
      <c r="A5" t="s">
        <v>951</v>
      </c>
    </row>
    <row r="6" spans="1:2" x14ac:dyDescent="0.2">
      <c r="A6" t="s">
        <v>896</v>
      </c>
    </row>
    <row r="7" spans="1:2" x14ac:dyDescent="0.2">
      <c r="A7" t="s">
        <v>897</v>
      </c>
    </row>
    <row r="8" spans="1:2" x14ac:dyDescent="0.2">
      <c r="A8" t="s">
        <v>902</v>
      </c>
    </row>
    <row r="9" spans="1:2" x14ac:dyDescent="0.2">
      <c r="A9" t="s">
        <v>904</v>
      </c>
    </row>
    <row r="10" spans="1:2" x14ac:dyDescent="0.2">
      <c r="A10" t="s">
        <v>125</v>
      </c>
    </row>
    <row r="11" spans="1:2" x14ac:dyDescent="0.2">
      <c r="A11" t="s">
        <v>905</v>
      </c>
    </row>
    <row r="12" spans="1:2" x14ac:dyDescent="0.2">
      <c r="A12" t="s">
        <v>906</v>
      </c>
    </row>
    <row r="13" spans="1:2" x14ac:dyDescent="0.2">
      <c r="A13" t="s">
        <v>898</v>
      </c>
    </row>
    <row r="14" spans="1:2" x14ac:dyDescent="0.2">
      <c r="A14" t="s">
        <v>907</v>
      </c>
    </row>
    <row r="15" spans="1:2" x14ac:dyDescent="0.2">
      <c r="A15" t="s">
        <v>908</v>
      </c>
    </row>
    <row r="16" spans="1:2" x14ac:dyDescent="0.2">
      <c r="A16" t="s">
        <v>919</v>
      </c>
    </row>
    <row r="17" spans="1:2" x14ac:dyDescent="0.2">
      <c r="A17" t="s">
        <v>901</v>
      </c>
    </row>
    <row r="18" spans="1:2" x14ac:dyDescent="0.2">
      <c r="A18" t="s">
        <v>909</v>
      </c>
    </row>
    <row r="19" spans="1:2" x14ac:dyDescent="0.2">
      <c r="A19" t="s">
        <v>910</v>
      </c>
    </row>
    <row r="20" spans="1:2" x14ac:dyDescent="0.2">
      <c r="A20" t="s">
        <v>911</v>
      </c>
    </row>
    <row r="21" spans="1:2" x14ac:dyDescent="0.2">
      <c r="A21" t="s">
        <v>953</v>
      </c>
    </row>
    <row r="22" spans="1:2" x14ac:dyDescent="0.2">
      <c r="A22" t="s">
        <v>797</v>
      </c>
    </row>
    <row r="23" spans="1:2" x14ac:dyDescent="0.2">
      <c r="A23" t="s">
        <v>920</v>
      </c>
    </row>
    <row r="24" spans="1:2" x14ac:dyDescent="0.2">
      <c r="A24" t="s">
        <v>697</v>
      </c>
      <c r="B24" t="s">
        <v>912</v>
      </c>
    </row>
    <row r="25" spans="1:2" x14ac:dyDescent="0.2">
      <c r="A25" t="s">
        <v>913</v>
      </c>
      <c r="B25" t="s">
        <v>914</v>
      </c>
    </row>
    <row r="26" spans="1:2" x14ac:dyDescent="0.2">
      <c r="A26" t="s">
        <v>893</v>
      </c>
    </row>
    <row r="27" spans="1:2" x14ac:dyDescent="0.2">
      <c r="A27" t="s">
        <v>894</v>
      </c>
    </row>
    <row r="28" spans="1:2" x14ac:dyDescent="0.2">
      <c r="A28" t="s">
        <v>895</v>
      </c>
    </row>
    <row r="29" spans="1:2" x14ac:dyDescent="0.2">
      <c r="A29" t="s">
        <v>915</v>
      </c>
    </row>
    <row r="30" spans="1:2" x14ac:dyDescent="0.2">
      <c r="A30" t="s">
        <v>916</v>
      </c>
    </row>
    <row r="31" spans="1:2" x14ac:dyDescent="0.2">
      <c r="A31" t="s">
        <v>917</v>
      </c>
    </row>
    <row r="32" spans="1:2" x14ac:dyDescent="0.2">
      <c r="A32" t="s">
        <v>918</v>
      </c>
    </row>
    <row r="33" spans="1:1" x14ac:dyDescent="0.2">
      <c r="A33" t="s">
        <v>900</v>
      </c>
    </row>
  </sheetData>
  <sortState xmlns:xlrd2="http://schemas.microsoft.com/office/spreadsheetml/2017/richdata2" ref="A2:A33">
    <sortCondition ref="A2:A33"/>
  </sortState>
  <hyperlinks>
    <hyperlink ref="B2" tooltip="Cover" display="Cover" xr:uid="{3928686A-A9DD-4454-B494-BA3D37DF79CB}"/>
    <hyperlink ref="B3" tooltip="Body weight" display="Body weight" xr:uid="{44CC926C-A00A-4C78-AECB-3A34DCFB12CC}"/>
    <hyperlink ref="A6" tooltip="Density,," display="Density" xr:uid="{41B0F672-B38F-4B9A-99B6-0B3F928EC9E0}"/>
    <hyperlink ref="A7" tooltip="Dispersal,," display="Dispersal" xr:uid="{47C6643F-CDBC-4E0B-910E-AD05EC6BCE51}"/>
    <hyperlink ref="A2" tooltip="(Dis)Similarity,," display="(Dis)Similarity" xr:uid="{BE539AC8-8CB5-4610-A2DD-1520FB3F4A4C}"/>
    <hyperlink ref="A8" tooltip="Diversity,," display="Diversity" xr:uid="{A3BDC38C-9E57-4601-ACDC-5232F7D04EBE}"/>
    <hyperlink ref="A9" tooltip="Dominance,," display="Dominance" xr:uid="{83E0938D-1167-4377-9AA9-88AB2CE3C700}"/>
    <hyperlink ref="A10" tooltip="Ecophysiology,," display="Ecophysiology" xr:uid="{83EAE71B-7325-40D9-BC28-CB82B5DE5C1B}"/>
    <hyperlink ref="A11" tooltip="Functional Connectivity,," display="Functional Connectivity" xr:uid="{3399A2EA-D8B6-4E52-8437-C8B7F22D489E}"/>
    <hyperlink ref="A12" tooltip="Geographical Distribution,," display="Geographical Distribution" xr:uid="{594F175E-6678-4A9F-8D15-8A79834167F6}"/>
    <hyperlink ref="A14" tooltip="Incidence" display="Incidence" xr:uid="{7C2BB1A4-DE54-4351-8A5F-0187D5E23F4F}"/>
    <hyperlink ref="A15" tooltip="Landscape Elements,," display="Landscape Elements" xr:uid="{EE409A38-7E00-444D-917A-E4D90F0AD9C4}"/>
    <hyperlink ref="A17" tooltip="Location" display="Location" xr:uid="{AE7821AE-0282-4C28-8E85-6C268FFABF3E}"/>
    <hyperlink ref="A18" tooltip="Mating system" display="Mating system" xr:uid="{3DE5FFC5-C8D9-42C0-AAF7-33AF4C6BD7EC}"/>
    <hyperlink ref="A19" tooltip="Microsatellite locus allele" display="Microsatellite locus allele" xr:uid="{B0E9615B-F39A-4013-8080-DE45046A5052}"/>
    <hyperlink ref="A20" tooltip="Morphology,," display="Morphology" xr:uid="{54CBAD09-9250-442F-89D1-AFA2F1B213C4}"/>
    <hyperlink ref="B24" tooltip="Plant height" display="Plant Height" xr:uid="{A0BBFA70-1C07-427E-88C9-D6E6403E8718}"/>
    <hyperlink ref="A22" tooltip="None,," display="None" xr:uid="{DAAA5C14-7600-4E93-84C2-E995844E96FA}"/>
    <hyperlink ref="A24" tooltip="Other,," display="Other" xr:uid="{901A81F1-3309-460A-8E9D-CBA086999594}"/>
    <hyperlink ref="B25" tooltip="Survival" display="Survival" xr:uid="{24C48142-588A-431E-8C6B-42BD8DAF66F8}"/>
    <hyperlink ref="A26" tooltip="Presence" display="Presence" xr:uid="{75428CED-7AED-4937-AF65-71C92DD13CE4}"/>
    <hyperlink ref="A27" tooltip="Presence/Absence,," display="Presence/Absence" xr:uid="{1B950128-BF9F-462A-B798-53CBCF9326BD}"/>
    <hyperlink ref="A28" tooltip="Richness,," display="Richness" xr:uid="{76EA64B8-B508-4411-9072-3F57956F541A}"/>
    <hyperlink ref="A29" tooltip="Stream Elements,," display="Stream Elements" xr:uid="{6960B53B-74BC-4CD1-8332-3F5C02756684}"/>
    <hyperlink ref="A30" tooltip="Stream Processes,," display="Stream Processes" xr:uid="{F40244E8-987D-4AA4-BE2F-CB0E4E6522A6}"/>
    <hyperlink ref="A31" tooltip="Stream Structure,," display="Stream Structure" xr:uid="{12024D52-1517-435D-B94A-459F76C13953}"/>
    <hyperlink ref="A32" tooltip="Structural Connectivity,," display="Structural Connectivity" xr:uid="{8C6D683D-9DE8-418D-ACEC-B59916AB622F}"/>
    <hyperlink ref="A16" tooltip="Light Incidence" display="Light incidence" xr:uid="{9F6DFA98-D241-4A0C-9023-BA055A231CF8}"/>
    <hyperlink ref="A23" tooltip="Nutrient-acquisition strategy" display="Nutrient-acquisition strategy" xr:uid="{7B67FB74-221D-4BEF-8122-916A3714E116}"/>
    <hyperlink ref="A13" tooltip="Growth Form" display="Growth Form" xr:uid="{22FBDC39-8825-4B5E-B1AB-58B4716729D2}"/>
    <hyperlink ref="A4" tooltip="Age" display="Age" xr:uid="{B0450F00-F4A7-4E88-B859-61C6E8FD370B}"/>
    <hyperlink ref="A33" tooltip="Taxonomic name" display="Taxonomic name" xr:uid="{412396D0-75FC-4DD0-84D1-C5272AAA25A6}"/>
    <hyperlink ref="A3" tooltip="Abundance,," display="Abundance" xr:uid="{CF1857ED-C21F-4AC1-B4B6-414A9C593BB3}"/>
    <hyperlink ref="A5" tooltip="Biomass,," display="Biomass" xr:uid="{59E97C74-74E5-43DC-9B12-38C53B64917E}"/>
    <hyperlink ref="A21" tooltip="Morphology,," display="Morphology" xr:uid="{C294301E-CB17-4CD4-BCF1-A556EFC19EF7}"/>
    <hyperlink ref="A25" tooltip="Population Structure,," display="Population Structure" xr:uid="{2082D6FB-4EC7-43E6-A893-6E355C866E33}"/>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7645B-9687-4889-A533-94DDBDE28558}">
  <sheetPr codeName="Sheet7"/>
  <dimension ref="A1:A14"/>
  <sheetViews>
    <sheetView workbookViewId="0">
      <selection activeCell="G18" sqref="G18"/>
    </sheetView>
  </sheetViews>
  <sheetFormatPr baseColWidth="10" defaultColWidth="8.83203125" defaultRowHeight="15" x14ac:dyDescent="0.2"/>
  <cols>
    <col min="1" max="1" width="28.5" bestFit="1" customWidth="1"/>
  </cols>
  <sheetData>
    <row r="1" spans="1:1" x14ac:dyDescent="0.2">
      <c r="A1" t="s">
        <v>921</v>
      </c>
    </row>
    <row r="2" spans="1:1" x14ac:dyDescent="0.2">
      <c r="A2" t="s">
        <v>922</v>
      </c>
    </row>
    <row r="3" spans="1:1" x14ac:dyDescent="0.2">
      <c r="A3" t="s">
        <v>923</v>
      </c>
    </row>
    <row r="4" spans="1:1" x14ac:dyDescent="0.2">
      <c r="A4" t="s">
        <v>924</v>
      </c>
    </row>
    <row r="5" spans="1:1" x14ac:dyDescent="0.2">
      <c r="A5" t="s">
        <v>925</v>
      </c>
    </row>
    <row r="6" spans="1:1" x14ac:dyDescent="0.2">
      <c r="A6" t="s">
        <v>926</v>
      </c>
    </row>
    <row r="7" spans="1:1" x14ac:dyDescent="0.2">
      <c r="A7" t="s">
        <v>927</v>
      </c>
    </row>
    <row r="8" spans="1:1" x14ac:dyDescent="0.2">
      <c r="A8" t="s">
        <v>928</v>
      </c>
    </row>
    <row r="9" spans="1:1" x14ac:dyDescent="0.2">
      <c r="A9" t="s">
        <v>929</v>
      </c>
    </row>
    <row r="10" spans="1:1" x14ac:dyDescent="0.2">
      <c r="A10" t="s">
        <v>930</v>
      </c>
    </row>
    <row r="11" spans="1:1" x14ac:dyDescent="0.2">
      <c r="A11" t="s">
        <v>931</v>
      </c>
    </row>
    <row r="12" spans="1:1" x14ac:dyDescent="0.2">
      <c r="A12" t="s">
        <v>932</v>
      </c>
    </row>
    <row r="13" spans="1:1" x14ac:dyDescent="0.2">
      <c r="A13" t="s">
        <v>933</v>
      </c>
    </row>
    <row r="14" spans="1:1" x14ac:dyDescent="0.2">
      <c r="A14" t="s">
        <v>934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86155-A778-44A5-B447-68248F305A46}">
  <sheetPr codeName="Sheet8"/>
  <dimension ref="A1:E14"/>
  <sheetViews>
    <sheetView workbookViewId="0">
      <selection activeCell="F21" sqref="F21"/>
    </sheetView>
  </sheetViews>
  <sheetFormatPr baseColWidth="10" defaultColWidth="8.83203125" defaultRowHeight="15" x14ac:dyDescent="0.2"/>
  <cols>
    <col min="1" max="1" width="17.5" bestFit="1" customWidth="1"/>
    <col min="2" max="2" width="32.33203125" bestFit="1" customWidth="1"/>
    <col min="6" max="6" width="32.33203125" bestFit="1" customWidth="1"/>
  </cols>
  <sheetData>
    <row r="1" spans="1:5" x14ac:dyDescent="0.2">
      <c r="A1" t="s">
        <v>874</v>
      </c>
      <c r="B1" t="s">
        <v>875</v>
      </c>
    </row>
    <row r="2" spans="1:5" x14ac:dyDescent="0.2">
      <c r="A2" t="s">
        <v>876</v>
      </c>
      <c r="B2" t="s">
        <v>877</v>
      </c>
      <c r="E2" t="s">
        <v>883</v>
      </c>
    </row>
    <row r="3" spans="1:5" x14ac:dyDescent="0.2">
      <c r="A3" t="s">
        <v>876</v>
      </c>
      <c r="B3" t="s">
        <v>878</v>
      </c>
      <c r="E3" t="s">
        <v>884</v>
      </c>
    </row>
    <row r="4" spans="1:5" x14ac:dyDescent="0.2">
      <c r="A4" t="s">
        <v>876</v>
      </c>
      <c r="B4" t="s">
        <v>879</v>
      </c>
      <c r="E4" t="s">
        <v>885</v>
      </c>
    </row>
    <row r="5" spans="1:5" x14ac:dyDescent="0.2">
      <c r="A5" t="s">
        <v>876</v>
      </c>
      <c r="B5" t="s">
        <v>880</v>
      </c>
      <c r="E5" t="s">
        <v>886</v>
      </c>
    </row>
    <row r="6" spans="1:5" x14ac:dyDescent="0.2">
      <c r="A6" t="s">
        <v>876</v>
      </c>
      <c r="B6" t="s">
        <v>881</v>
      </c>
      <c r="E6" t="s">
        <v>887</v>
      </c>
    </row>
    <row r="7" spans="1:5" x14ac:dyDescent="0.2">
      <c r="A7" t="s">
        <v>882</v>
      </c>
      <c r="B7" t="s">
        <v>883</v>
      </c>
      <c r="E7" t="s">
        <v>888</v>
      </c>
    </row>
    <row r="8" spans="1:5" x14ac:dyDescent="0.2">
      <c r="A8" t="s">
        <v>882</v>
      </c>
      <c r="B8" t="s">
        <v>884</v>
      </c>
      <c r="E8" t="s">
        <v>797</v>
      </c>
    </row>
    <row r="9" spans="1:5" x14ac:dyDescent="0.2">
      <c r="A9" t="s">
        <v>882</v>
      </c>
      <c r="B9" t="s">
        <v>885</v>
      </c>
      <c r="E9" t="s">
        <v>697</v>
      </c>
    </row>
    <row r="10" spans="1:5" x14ac:dyDescent="0.2">
      <c r="A10" t="s">
        <v>882</v>
      </c>
      <c r="B10" t="s">
        <v>886</v>
      </c>
      <c r="E10" t="s">
        <v>877</v>
      </c>
    </row>
    <row r="11" spans="1:5" x14ac:dyDescent="0.2">
      <c r="A11" t="s">
        <v>882</v>
      </c>
      <c r="B11" t="s">
        <v>887</v>
      </c>
      <c r="E11" t="s">
        <v>878</v>
      </c>
    </row>
    <row r="12" spans="1:5" x14ac:dyDescent="0.2">
      <c r="A12" t="s">
        <v>888</v>
      </c>
      <c r="E12" t="s">
        <v>879</v>
      </c>
    </row>
    <row r="13" spans="1:5" x14ac:dyDescent="0.2">
      <c r="A13" t="s">
        <v>797</v>
      </c>
      <c r="E13" t="s">
        <v>880</v>
      </c>
    </row>
    <row r="14" spans="1:5" x14ac:dyDescent="0.2">
      <c r="A14" t="s">
        <v>697</v>
      </c>
      <c r="E14" t="s">
        <v>881</v>
      </c>
    </row>
  </sheetData>
  <sortState xmlns:xlrd2="http://schemas.microsoft.com/office/spreadsheetml/2017/richdata2" ref="E2:E14">
    <sortCondition ref="E2:E14"/>
  </sortState>
  <hyperlinks>
    <hyperlink ref="B7" tooltip="Binary Data  (1/0, Yes/No, True/False),," display="Derived - Binary Data " xr:uid="{BEB2DA7C-6FFF-412A-AA8F-7EE5FB6CA810}"/>
    <hyperlink ref="B8" tooltip="Categorical Data  ( i.e., Classes such as the Braun-Blanquet cover abundance scale, blood type, age classes),," display="Derived - Categorical Data " xr:uid="{882B4119-F109-4FAD-A215-99900B41E246}"/>
    <hyperlink ref="B9" tooltip="Continuous Data (Numbers that are real with decimal values, e.g., temperature, height, weight),," display="Derived - Continuous Data " xr:uid="{24C5BE66-DCA5-4A40-8DD3-0AEBDA097A43}"/>
    <hyperlink ref="B10" tooltip="Count Data  (Positive numbers 1,2,3..),," display="Derived - Count Data " xr:uid="{98A3F40F-6392-4570-9901-41E376C73FD3}"/>
    <hyperlink ref="B11" tooltip="Ordinal Data  (Relative score used especially for ranking information),," display="Derived - Ordinal Data " xr:uid="{F782598F-CA86-4CE9-A3EE-C93830F2ADE8}"/>
    <hyperlink ref="A12" tooltip="census" display="Human Census" xr:uid="{289232EA-6E92-4F02-861F-6DD2F3E34430}"/>
    <hyperlink ref="A13" tooltip="None,," display="None" xr:uid="{8940E263-8530-472F-8BC6-D232144496C7}"/>
    <hyperlink ref="A14" tooltip="Other,," display="Other" xr:uid="{29CFAC7F-8728-4BA7-9F97-4350982D307F}"/>
    <hyperlink ref="B2" tooltip="Binary Data  (1/0, Yes/No, True/False),," display="Raw Observations - Binary Data" xr:uid="{FEBB9763-FA94-4723-9FA7-6BBEE5694124}"/>
    <hyperlink ref="B3" tooltip="Categorical Data  ( i.e., Classes such as the Braun-Blanquet cover abundance scale, blood type, age classes),," display="Raw Observations - Categorical Data" xr:uid="{A4DCBA78-8D3B-456C-B462-E971A77538CD}"/>
    <hyperlink ref="B4" tooltip="Continuous Data (numbers that are real with decimal values, e.g., temperature, height, weight),," display="Raw Observations - Continuous Data" xr:uid="{7EBE177A-FB76-456F-BA4E-BF5227C0FF96}"/>
    <hyperlink ref="B5" tooltip="Count Data  (Positive Numbers 1,2,3..),," display="Raw Observations - Count Data" xr:uid="{B035F2A7-C8F7-4B7A-B8A2-CFDE38BE650B}"/>
    <hyperlink ref="B6" tooltip="Ordinal Data  (Relative score used especially for ranking information),," display="Raw Observations - Ordinal Data" xr:uid="{0F35AA52-8C76-4D7D-BE77-6CB1869716C8}"/>
    <hyperlink ref="A7:A11" tooltip="Derived ,," display="Derived " xr:uid="{459A4956-782D-436D-B470-583AC46EC965}"/>
    <hyperlink ref="A2:A6" tooltip="Raw Observations,," display="Raw Observations" xr:uid="{ECEF4A9D-837D-4180-A643-C31B0C78D9BB}"/>
    <hyperlink ref="E2" tooltip="Binary Data  (1/0, Yes/No, True/False),," display="Derived - Binary Data " xr:uid="{112838A2-9678-4B53-8884-0306F1265FDD}"/>
    <hyperlink ref="E3" tooltip="Categorical Data  ( i.e., Classes such as the Braun-Blanquet cover abundance scale, blood type, age classes),," display="Derived - Categorical Data " xr:uid="{B26E82A5-2127-44A4-B0A6-F2C2361805FD}"/>
    <hyperlink ref="E4" tooltip="Continuous Data (Numbers that are real with decimal values, e.g., temperature, height, weight),," display="Derived - Continuous Data " xr:uid="{00DA35AC-2BB9-4FF8-A742-CA3A62F9E995}"/>
    <hyperlink ref="E5" tooltip="Count Data  (Positive numbers 1,2,3..),," display="Derived - Count Data " xr:uid="{B204C7E3-5789-4E11-9AE6-B268227B9958}"/>
    <hyperlink ref="E6" tooltip="Ordinal Data  (Relative score used especially for ranking information),," display="Derived - Ordinal Data " xr:uid="{666A84B7-8BDA-4B68-931D-DC5A64535881}"/>
    <hyperlink ref="E10" tooltip="Binary Data  (1/0, Yes/No, True/False),," display="Raw Observations - Binary Data" xr:uid="{2C4987A0-0417-4415-BD40-F7D8571084A6}"/>
    <hyperlink ref="E11" tooltip="Categorical Data  ( i.e., Classes such as the Braun-Blanquet cover abundance scale, blood type, age classes),," display="Raw Observations - Categorical Data" xr:uid="{6DB082E9-73D3-415F-8880-8711BC4C1ACC}"/>
    <hyperlink ref="E12" tooltip="Continuous Data (numbers that are real with decimal values, e.g., temperature, height, weight),," display="Raw Observations - Continuous Data" xr:uid="{F1FBDC56-6FB7-4CD8-8D3B-4E5FE58CCFD6}"/>
    <hyperlink ref="E13" tooltip="Count Data  (Positive Numbers 1,2,3..),," display="Raw Observations - Count Data" xr:uid="{574E1BA9-1600-4897-8EEB-4CCD792D8F66}"/>
    <hyperlink ref="E14" tooltip="Ordinal Data  (Relative score used especially for ranking information),," display="Raw Observations - Ordinal Data" xr:uid="{F86291B1-C81B-4240-9ED1-D0D700D6273D}"/>
    <hyperlink ref="E7" tooltip="census" display="Human Census" xr:uid="{D088596A-57DC-46DB-BA8B-EC0D05B92D86}"/>
    <hyperlink ref="E8" tooltip="None,," display="None" xr:uid="{E697A139-DCEB-4ACB-B58E-6993530FF66E}"/>
    <hyperlink ref="E9" tooltip="Other,," display="Other" xr:uid="{F560A24A-0587-4F8B-946B-898A2D477E5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BC06DD-0265-48A2-99E0-6B5E1195D7F8}">
  <sheetPr codeName="Sheet9"/>
  <dimension ref="A1:A25"/>
  <sheetViews>
    <sheetView workbookViewId="0">
      <selection activeCell="A2" sqref="A2:A25"/>
    </sheetView>
  </sheetViews>
  <sheetFormatPr baseColWidth="10" defaultColWidth="8.83203125" defaultRowHeight="15" x14ac:dyDescent="0.2"/>
  <cols>
    <col min="1" max="1" width="24.5" bestFit="1" customWidth="1"/>
  </cols>
  <sheetData>
    <row r="1" spans="1:1" x14ac:dyDescent="0.2">
      <c r="A1" t="s">
        <v>853</v>
      </c>
    </row>
    <row r="2" spans="1:1" x14ac:dyDescent="0.2">
      <c r="A2" t="s">
        <v>844</v>
      </c>
    </row>
    <row r="3" spans="1:1" x14ac:dyDescent="0.2">
      <c r="A3" t="s">
        <v>854</v>
      </c>
    </row>
    <row r="4" spans="1:1" x14ac:dyDescent="0.2">
      <c r="A4" t="s">
        <v>857</v>
      </c>
    </row>
    <row r="5" spans="1:1" x14ac:dyDescent="0.2">
      <c r="A5" t="s">
        <v>858</v>
      </c>
    </row>
    <row r="6" spans="1:1" x14ac:dyDescent="0.2">
      <c r="A6" t="s">
        <v>860</v>
      </c>
    </row>
    <row r="7" spans="1:1" x14ac:dyDescent="0.2">
      <c r="A7" t="s">
        <v>861</v>
      </c>
    </row>
    <row r="8" spans="1:1" x14ac:dyDescent="0.2">
      <c r="A8" t="s">
        <v>862</v>
      </c>
    </row>
    <row r="9" spans="1:1" x14ac:dyDescent="0.2">
      <c r="A9" t="s">
        <v>863</v>
      </c>
    </row>
    <row r="10" spans="1:1" x14ac:dyDescent="0.2">
      <c r="A10" t="s">
        <v>864</v>
      </c>
    </row>
    <row r="11" spans="1:1" x14ac:dyDescent="0.2">
      <c r="A11" t="s">
        <v>865</v>
      </c>
    </row>
    <row r="12" spans="1:1" x14ac:dyDescent="0.2">
      <c r="A12" t="s">
        <v>866</v>
      </c>
    </row>
    <row r="13" spans="1:1" x14ac:dyDescent="0.2">
      <c r="A13" t="s">
        <v>867</v>
      </c>
    </row>
    <row r="14" spans="1:1" x14ac:dyDescent="0.2">
      <c r="A14" t="s">
        <v>873</v>
      </c>
    </row>
    <row r="15" spans="1:1" x14ac:dyDescent="0.2">
      <c r="A15" t="s">
        <v>868</v>
      </c>
    </row>
    <row r="16" spans="1:1" x14ac:dyDescent="0.2">
      <c r="A16" t="s">
        <v>869</v>
      </c>
    </row>
    <row r="17" spans="1:1" x14ac:dyDescent="0.2">
      <c r="A17" t="s">
        <v>797</v>
      </c>
    </row>
    <row r="18" spans="1:1" x14ac:dyDescent="0.2">
      <c r="A18" t="s">
        <v>697</v>
      </c>
    </row>
    <row r="19" spans="1:1" x14ac:dyDescent="0.2">
      <c r="A19" t="s">
        <v>850</v>
      </c>
    </row>
    <row r="20" spans="1:1" x14ac:dyDescent="0.2">
      <c r="A20" t="s">
        <v>859</v>
      </c>
    </row>
    <row r="21" spans="1:1" x14ac:dyDescent="0.2">
      <c r="A21" t="s">
        <v>870</v>
      </c>
    </row>
    <row r="22" spans="1:1" x14ac:dyDescent="0.2">
      <c r="A22" t="s">
        <v>871</v>
      </c>
    </row>
    <row r="23" spans="1:1" x14ac:dyDescent="0.2">
      <c r="A23" t="s">
        <v>872</v>
      </c>
    </row>
    <row r="24" spans="1:1" x14ac:dyDescent="0.2">
      <c r="A24" t="s">
        <v>855</v>
      </c>
    </row>
    <row r="25" spans="1:1" x14ac:dyDescent="0.2">
      <c r="A25" t="s">
        <v>856</v>
      </c>
    </row>
  </sheetData>
  <sortState xmlns:xlrd2="http://schemas.microsoft.com/office/spreadsheetml/2017/richdata2" ref="A2:A25">
    <sortCondition ref="A2:A25"/>
  </sortState>
  <hyperlinks>
    <hyperlink ref="A2" tooltip="AEKOS Data Extraction" display="AEKOS Data Extraction" xr:uid="{2954A6BC-E457-4ADC-BDA0-292697615F84}"/>
    <hyperlink ref="A3" tooltip="Area sampling ,," display="Area Sampling " xr:uid="{B4F438A9-99D7-4E10-84CA-58B7B7468F0D}"/>
    <hyperlink ref="A4" tooltip="Audio Surveys" display="Audio Surveys" xr:uid="{E398941E-A47E-4236-9FFB-BF8EBEA9580F}"/>
    <hyperlink ref="A5" tooltip="Aural Surveys" display="Aural Surveys" xr:uid="{0BD60CFD-0C4E-4F1E-A9DE-DBC7E5523304}"/>
    <hyperlink ref="A6" tooltip="Behaviour,," display="Behaviour" xr:uid="{9FCEFEA8-479D-4325-A2F0-1FDA9AE45677}"/>
    <hyperlink ref="A7" tooltip="Call Playback,," display="Call Playback" xr:uid="{3B24D7B3-9CA7-4FCD-B461-4B3FE3F86065}"/>
    <hyperlink ref="A8" tooltip="Clam Rake,," display="Clam Rake" xr:uid="{3288A119-144C-4304-A21D-75931611DC87}"/>
    <hyperlink ref="A9" tooltip="Distance Sampling,," display="Distance Sampling" xr:uid="{8833140D-F30E-40D4-BEA7-8E14293D6878}"/>
    <hyperlink ref="A10" tooltip="Electroshocking,," display="Electroshocking" xr:uid="{D7B2DA89-8E29-4B3C-9AE2-61705679C60F}"/>
    <hyperlink ref="A11" tooltip="Grab Sampling,," display="Grab Sampling" xr:uid="{45622804-61B6-4974-85DD-66AD5381B491}"/>
    <hyperlink ref="A12" tooltip="Hair/Track/Dung Sampling,," display="Hair/Track/Dung Sampling" xr:uid="{1CB3BBD2-3631-4768-8884-0B7D4710A602}"/>
    <hyperlink ref="A13" tooltip="Marking/Tagging,," display="Marking/Tagging" xr:uid="{92FA691F-7AA5-42DE-8B7A-0F8325B2D038}"/>
    <hyperlink ref="A15" tooltip="Nest Survey,," display="Nest Survey" xr:uid="{D2F45A6E-0974-4B13-9826-0ADB3D1CA732}"/>
    <hyperlink ref="A16" tooltip="Netting,," display="Netting" xr:uid="{71388781-6BC9-4F52-9796-741B97B5B7A2}"/>
    <hyperlink ref="A17" tooltip="None,," display="None" xr:uid="{7863481C-F855-46C8-80B7-E2818856889E}"/>
    <hyperlink ref="A18" tooltip="Other,," display="Other" xr:uid="{2E01DCA7-E38A-43A0-9D14-7E100DD2A2E6}"/>
    <hyperlink ref="A19" tooltip="Plotless Sampling" display="Plotless Sampling" xr:uid="{A85DCF35-A98F-40C5-9AF2-BCCEFD6E8C92}"/>
    <hyperlink ref="A20" tooltip="Point-centred Sampling,," display="Point-Centred Sampling" xr:uid="{29B45296-61F3-4D7B-AE5E-7E3D96B59DC2}"/>
    <hyperlink ref="A21" tooltip="Radiotelemetry,," display="Radiotelemetry" xr:uid="{4E3EE87F-268C-4ED8-AC8C-8EFED601E706}"/>
    <hyperlink ref="A22" tooltip="Surber Sampling,," display="Surber Sampling" xr:uid="{A84DB8F2-6103-4F1A-9BC4-5F1A069A97F5}"/>
    <hyperlink ref="A23" tooltip="Time-centred sampling" display="Time-centred sampling" xr:uid="{A0D0D5A5-199B-4F27-8AFD-C67CC609CF4B}"/>
    <hyperlink ref="A24" tooltip="Trapping Arrays,," display="Trapping Arrays" xr:uid="{12C5FBC7-4ED4-43E2-A53A-AE5886902854}"/>
    <hyperlink ref="A25" tooltip="Visual Surveys,," display="Visual Surveys" xr:uid="{A4A6E874-4F0C-4595-A6A4-8AF561B7624E}"/>
    <hyperlink ref="A14" tooltip="Metaanalysis" display="Metaanalysis" xr:uid="{A22873AF-BB91-4F10-B90D-2AFEE8EADCD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63F5B72A3BF474697906F89544064DA" ma:contentTypeVersion="0" ma:contentTypeDescription="Create a new document." ma:contentTypeScope="" ma:versionID="9a06b6a1b0db8e8290fb117ea6b414f3">
  <xsd:schema xmlns:xsd="http://www.w3.org/2001/XMLSchema" xmlns:xs="http://www.w3.org/2001/XMLSchema" xmlns:p="http://schemas.microsoft.com/office/2006/metadata/properties" targetNamespace="http://schemas.microsoft.com/office/2006/metadata/properties" ma:root="true" ma:fieldsID="d413257cd9829394d17656a545d5fa4e">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505C09-EA92-49C4-83B2-4BFD3D57DD87}">
  <ds:schemaRefs>
    <ds:schemaRef ds:uri="http://schemas.microsoft.com/sharepoint/v3/contenttype/forms"/>
  </ds:schemaRefs>
</ds:datastoreItem>
</file>

<file path=customXml/itemProps2.xml><?xml version="1.0" encoding="utf-8"?>
<ds:datastoreItem xmlns:ds="http://schemas.openxmlformats.org/officeDocument/2006/customXml" ds:itemID="{9A5D01A1-E024-434D-97C8-BFB15B3C4516}">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F60A43B8-2479-4AF9-87D5-8D49280F17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22</vt:i4>
      </vt:variant>
      <vt:variant>
        <vt:lpstr>Named Ranges</vt:lpstr>
      </vt:variant>
      <vt:variant>
        <vt:i4>48</vt:i4>
      </vt:variant>
    </vt:vector>
  </HeadingPairs>
  <TitlesOfParts>
    <vt:vector size="70" baseType="lpstr">
      <vt:lpstr>Read First</vt:lpstr>
      <vt:lpstr>Data Template</vt:lpstr>
      <vt:lpstr>Metadata Template</vt:lpstr>
      <vt:lpstr>Sampling Design</vt:lpstr>
      <vt:lpstr>Title</vt:lpstr>
      <vt:lpstr>Attributes</vt:lpstr>
      <vt:lpstr>Organisation Type</vt:lpstr>
      <vt:lpstr>Measurement Observation Type</vt:lpstr>
      <vt:lpstr>Faunal Sampling Techniques</vt:lpstr>
      <vt:lpstr>Plant Sampling Techniques</vt:lpstr>
      <vt:lpstr>Persistent Identifier</vt:lpstr>
      <vt:lpstr>Associated Material</vt:lpstr>
      <vt:lpstr>IBRA Regions</vt:lpstr>
      <vt:lpstr>Spatial Scale Definition Method</vt:lpstr>
      <vt:lpstr>Scale Categories</vt:lpstr>
      <vt:lpstr>Threat Impact</vt:lpstr>
      <vt:lpstr>Threat Classes </vt:lpstr>
      <vt:lpstr>Broad Animal Groups</vt:lpstr>
      <vt:lpstr>Conservation Actions</vt:lpstr>
      <vt:lpstr>Environmental Landscape Feature</vt:lpstr>
      <vt:lpstr>Ecological Research Areas</vt:lpstr>
      <vt:lpstr>Broad Plant Groups</vt:lpstr>
      <vt:lpstr>ATTRIBUTE</vt:lpstr>
      <vt:lpstr>ATTRIBUTEtable</vt:lpstr>
      <vt:lpstr>Climate</vt:lpstr>
      <vt:lpstr>Disturbance</vt:lpstr>
      <vt:lpstr>ELF</vt:lpstr>
      <vt:lpstr>ELFcategories</vt:lpstr>
      <vt:lpstr>ELFtable</vt:lpstr>
      <vt:lpstr>ERA</vt:lpstr>
      <vt:lpstr>ERAa</vt:lpstr>
      <vt:lpstr>ERAtable</vt:lpstr>
      <vt:lpstr>FAUNASAMPLING</vt:lpstr>
      <vt:lpstr>FAUNASAMPLINGtable</vt:lpstr>
      <vt:lpstr>FLORASAMPLING</vt:lpstr>
      <vt:lpstr>FLORASAMPLING1</vt:lpstr>
      <vt:lpstr>FLORASAMPLINGtable</vt:lpstr>
      <vt:lpstr>GeologyLithology</vt:lpstr>
      <vt:lpstr>IBRA</vt:lpstr>
      <vt:lpstr>IBRAtable</vt:lpstr>
      <vt:lpstr>IDENTIFIER</vt:lpstr>
      <vt:lpstr>IDENTIFIERtable</vt:lpstr>
      <vt:lpstr>LandscapeType</vt:lpstr>
      <vt:lpstr>Landuse</vt:lpstr>
      <vt:lpstr>MEASUREMENT</vt:lpstr>
      <vt:lpstr>MEASUREMENTtable</vt:lpstr>
      <vt:lpstr>NativeVegetation</vt:lpstr>
      <vt:lpstr>PLANTGROUP</vt:lpstr>
      <vt:lpstr>PLANTGROUPStable</vt:lpstr>
      <vt:lpstr>PLANTGROUPtable2</vt:lpstr>
      <vt:lpstr>SAMPLING</vt:lpstr>
      <vt:lpstr>SAMPLINGtable</vt:lpstr>
      <vt:lpstr>Scale</vt:lpstr>
      <vt:lpstr>SCALEtable</vt:lpstr>
      <vt:lpstr>SCOPE</vt:lpstr>
      <vt:lpstr>SCOPEtable</vt:lpstr>
      <vt:lpstr>Select_Right</vt:lpstr>
      <vt:lpstr>SEVERITY</vt:lpstr>
      <vt:lpstr>SEVERITYtable</vt:lpstr>
      <vt:lpstr>Soil</vt:lpstr>
      <vt:lpstr>SUPPMATERIALS</vt:lpstr>
      <vt:lpstr>SUPPMATERIALStable</vt:lpstr>
      <vt:lpstr>THREAT_CLASS_table</vt:lpstr>
      <vt:lpstr>THREATCLASS</vt:lpstr>
      <vt:lpstr>TIMING</vt:lpstr>
      <vt:lpstr>TIMINGtable</vt:lpstr>
      <vt:lpstr>TITLE</vt:lpstr>
      <vt:lpstr>TITLEtable</vt:lpstr>
      <vt:lpstr>Topography</vt:lpstr>
      <vt:lpstr>VegetationStructure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Species observation data template</dc:title>
  <dc:creator>Department of Agriculture, Water and the Environment</dc:creator>
  <cp:lastModifiedBy>Steve Raaymakers</cp:lastModifiedBy>
  <dcterms:created xsi:type="dcterms:W3CDTF">2021-03-02T01:03:22Z</dcterms:created>
  <dcterms:modified xsi:type="dcterms:W3CDTF">2025-01-21T05:44:05Z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0x010100563F5B72A3BF474697906F89544064DA</vt:lpwstr>
  </property>
</Properties>
</file>