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defaultThemeVersion="166925"/>
  <mc:AlternateContent xmlns:mc="http://schemas.openxmlformats.org/markup-compatibility/2006">
    <mc:Choice Requires="x15">
      <x15ac:absPath xmlns:x15ac="http://schemas.microsoft.com/office/spreadsheetml/2010/11/ac" url="/Users/Raaymakers/Desktop/EPBC Referral Reports/"/>
    </mc:Choice>
  </mc:AlternateContent>
  <xr:revisionPtr revIDLastSave="0" documentId="8_{8810AF2B-3F50-FF4E-A6A1-8B933D46995D}" xr6:coauthVersionLast="47" xr6:coauthVersionMax="47" xr10:uidLastSave="{00000000-0000-0000-0000-000000000000}"/>
  <bookViews>
    <workbookView xWindow="9180" yWindow="500" windowWidth="42020" windowHeight="26780" activeTab="1" xr2:uid="{BA249F03-22D5-4B9D-84E2-BCF653B62EFA}"/>
  </bookViews>
  <sheets>
    <sheet name="Read First" sheetId="1" r:id="rId1"/>
    <sheet name="Data Template" sheetId="2" r:id="rId2"/>
    <sheet name="Metadata Template" sheetId="4" r:id="rId3"/>
    <sheet name="Sampling Design" sheetId="17" state="hidden" r:id="rId4"/>
    <sheet name="Title" sheetId="23" state="hidden" r:id="rId5"/>
    <sheet name="Attributes" sheetId="21" state="hidden" r:id="rId6"/>
    <sheet name="Organisation Type" sheetId="22" state="hidden" r:id="rId7"/>
    <sheet name="Measurement Observation Type" sheetId="20" state="hidden" r:id="rId8"/>
    <sheet name="Faunal Sampling Techniques" sheetId="19" state="hidden" r:id="rId9"/>
    <sheet name="Plant Sampling Techniques" sheetId="18" state="hidden" r:id="rId10"/>
    <sheet name="Persistent Identifier" sheetId="16" state="hidden" r:id="rId11"/>
    <sheet name="Associated Material" sheetId="15" state="hidden" r:id="rId12"/>
    <sheet name="IBRA Regions" sheetId="11" state="hidden" r:id="rId13"/>
    <sheet name="Spatial Scale Definition Method" sheetId="10" state="hidden" r:id="rId14"/>
    <sheet name="Scale Categories" sheetId="9" state="hidden" r:id="rId15"/>
    <sheet name="Threat Impact" sheetId="8" state="hidden" r:id="rId16"/>
    <sheet name="Threat Classes " sheetId="7" state="hidden" r:id="rId17"/>
    <sheet name="Broad Animal Groups" sheetId="13" state="hidden" r:id="rId18"/>
    <sheet name="Conservation Actions" sheetId="6" state="hidden" r:id="rId19"/>
    <sheet name="Environmental Landscape Feature" sheetId="14" state="hidden" r:id="rId20"/>
    <sheet name="Ecological Research Areas" sheetId="5" state="hidden" r:id="rId21"/>
    <sheet name="Broad Plant Groups" sheetId="12" state="hidden" r:id="rId22"/>
  </sheets>
  <definedNames>
    <definedName name="ATTRIBUTE">'Metadata Template'!$D$73</definedName>
    <definedName name="ATTRIBUTEtable">Attributes!$A$2:$A$33</definedName>
    <definedName name="Climate">'Environmental Landscape Feature'!$H$4:$H$8</definedName>
    <definedName name="Disturbance">'Environmental Landscape Feature'!$I$4:$I$9</definedName>
    <definedName name="ELF">'Metadata Template'!$D$53</definedName>
    <definedName name="ELFcategories">'Environmental Landscape Feature'!$H$3:$S$3</definedName>
    <definedName name="ELFtable">'Environmental Landscape Feature'!$A$2:$C$102</definedName>
    <definedName name="ERA">'Metadata Template'!$D$21</definedName>
    <definedName name="ERAa">'Metadata Template'!$D$23</definedName>
    <definedName name="ERAtable">'Ecological Research Areas'!$A$2:$B$35</definedName>
    <definedName name="FAUNASAMPLING">'Metadata Template'!$D$67</definedName>
    <definedName name="FAUNASAMPLINGtable">'Faunal Sampling Techniques'!$A$2:$A$25</definedName>
    <definedName name="FLORASAMPLING">'Metadata Template'!$D$67</definedName>
    <definedName name="FLORASAMPLING1">'Metadata Template'!$D$69</definedName>
    <definedName name="FLORASAMPLINGtable">'Plant Sampling Techniques'!$A$2:$A$12</definedName>
    <definedName name="GeologyLithology">'Environmental Landscape Feature'!$J$4:$J$6</definedName>
    <definedName name="IBRA">'Metadata Template'!$D$38</definedName>
    <definedName name="IBRAtable">'IBRA Regions'!$A$2:$B$90</definedName>
    <definedName name="IDENTIFIER">'Metadata Template'!$D$61</definedName>
    <definedName name="IDENTIFIERtable">'Persistent Identifier'!$A$2:$A$5</definedName>
    <definedName name="LandscapeType">'Environmental Landscape Feature'!$L$4:$L$12</definedName>
    <definedName name="Landuse">'Environmental Landscape Feature'!$M$4:$M$7</definedName>
    <definedName name="MEASUREMENT">'Metadata Template'!$D$71</definedName>
    <definedName name="MEASUREMENTtable">'Measurement Observation Type'!$E$2:$E$14</definedName>
    <definedName name="NativeVegetation">'Environmental Landscape Feature'!$N$4:$N$31</definedName>
    <definedName name="PLANTGROUP">'Metadata Template'!$D$45</definedName>
    <definedName name="PLANTGROUPStable">'Broad Plant Groups'!$A$2:$B$25</definedName>
    <definedName name="PLANTGROUPtable2">'Broad Plant Groups'!$F$2:$F$25</definedName>
    <definedName name="SAMPLING">'Metadata Template'!$D$65</definedName>
    <definedName name="SAMPLINGtable">'Sampling Design'!$A$2:$A$22</definedName>
    <definedName name="Scale">'Metadata Template'!$D$36</definedName>
    <definedName name="SCALEtable">'Scale Categories'!$A$2:$A$9</definedName>
    <definedName name="SCOPE">'Metadata Template'!$D$29</definedName>
    <definedName name="SCOPEtable">'Threat Impact'!$B$7:$B$10</definedName>
    <definedName name="Select_Right">'Metadata Template'!$D$69</definedName>
    <definedName name="SEVERITY">'Metadata Template'!$D$30</definedName>
    <definedName name="SEVERITYtable">'Threat Impact'!$C$7:$C$13</definedName>
    <definedName name="Soil">'Environmental Landscape Feature'!$Q$4:$Q$15</definedName>
    <definedName name="SUPPMATERIALS">'Metadata Template'!$D$59</definedName>
    <definedName name="SUPPMATERIALStable">'Associated Material'!$A$2:$A$8</definedName>
    <definedName name="THREAT_CLASS_table">'Threat Classes '!$A$1:$C$100</definedName>
    <definedName name="THREATCLASS">'Threat Classes '!$F$20</definedName>
    <definedName name="TIMING">'Metadata Template'!$D$28</definedName>
    <definedName name="TIMINGtable">'Threat Impact'!$A$7:$A$11</definedName>
    <definedName name="TITLE">'Metadata Template'!$D$83</definedName>
    <definedName name="TITLEtable">Title!$A$2:$A$8</definedName>
    <definedName name="Topography">'Environmental Landscape Feature'!$R$4:$R$7</definedName>
    <definedName name="VegetationStructure">'Environmental Landscape Feature'!$S$4:$S$6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3" i="4" l="1" a="1"/>
  <c r="T63" i="4" s="1"/>
  <c r="T59" i="4" a="1"/>
  <c r="T59" i="4" s="1"/>
  <c r="T62" i="4" a="1"/>
  <c r="T62" i="4" s="1"/>
  <c r="T61" i="4" a="1"/>
  <c r="T61" i="4" s="1"/>
  <c r="T58" i="4" l="1" a="1"/>
  <c r="T58" i="4" s="1"/>
  <c r="T57" i="4" a="1"/>
  <c r="T57" i="4" s="1"/>
  <c r="S63" i="4" a="1"/>
  <c r="S63" i="4" s="1"/>
  <c r="S62" i="4" a="1"/>
  <c r="S62" i="4" s="1"/>
  <c r="S61" i="4" a="1"/>
  <c r="S61" i="4" s="1"/>
  <c r="S59" i="4" a="1"/>
  <c r="S59" i="4" s="1"/>
  <c r="S57" i="4" a="1"/>
  <c r="S57" i="4" s="1"/>
  <c r="S58" i="4" a="1"/>
  <c r="S58" i="4" s="1"/>
  <c r="U36" i="4" a="1"/>
  <c r="U36" i="4" s="1"/>
  <c r="U35" i="4" a="1"/>
  <c r="U35" i="4" s="1"/>
  <c r="U33" i="4" a="1"/>
  <c r="U33" i="4" s="1"/>
  <c r="U32" i="4" a="1"/>
  <c r="U32" i="4" s="1"/>
  <c r="T36" i="4" a="1"/>
  <c r="T36" i="4" s="1"/>
  <c r="T35" i="4" a="1"/>
  <c r="T35" i="4" s="1"/>
  <c r="T33" i="4" a="1"/>
  <c r="T33" i="4" s="1"/>
  <c r="T32" i="4" a="1"/>
  <c r="T32" i="4" s="1"/>
  <c r="S49" i="4" a="1"/>
  <c r="S49" i="4" s="1"/>
  <c r="S50" i="4" a="1"/>
  <c r="S50" i="4" s="1"/>
  <c r="T53" i="4" a="1"/>
  <c r="T53" i="4" s="1"/>
  <c r="T52" i="4" a="1"/>
  <c r="T52" i="4" s="1"/>
  <c r="T50" i="4" a="1"/>
  <c r="T50" i="4" s="1"/>
  <c r="T49" i="4" a="1"/>
  <c r="T49" i="4" s="1"/>
  <c r="S53" i="4" a="1"/>
  <c r="S53" i="4" s="1"/>
  <c r="S52" i="4" a="1"/>
  <c r="S52" i="4" s="1"/>
  <c r="U27" i="4" a="1"/>
  <c r="U27" i="4" s="1"/>
  <c r="U26" i="4" a="1"/>
  <c r="U26" i="4" s="1"/>
  <c r="U24" i="4" a="1"/>
  <c r="U24" i="4" s="1"/>
  <c r="U23" i="4" a="1"/>
  <c r="U23" i="4" s="1"/>
  <c r="T27" i="4" a="1"/>
  <c r="T27" i="4" s="1"/>
  <c r="T26" i="4" a="1"/>
  <c r="T26" i="4" s="1"/>
  <c r="T24" i="4" a="1"/>
  <c r="T24" i="4" s="1"/>
  <c r="T23" i="4" a="1"/>
  <c r="T23"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<sst xmlns="http://schemas.openxmlformats.org/spreadsheetml/2006/main" count="2302" uniqueCount="1097">
  <si>
    <t>FIELD</t>
  </si>
  <si>
    <t>Referral_ID</t>
  </si>
  <si>
    <t>X</t>
  </si>
  <si>
    <t>Y</t>
  </si>
  <si>
    <t>SOURCE_DATUM</t>
  </si>
  <si>
    <t>LOCALITY</t>
  </si>
  <si>
    <t>ORDER</t>
  </si>
  <si>
    <t>FAMILY</t>
  </si>
  <si>
    <t xml:space="preserve">SPRAT_ID </t>
  </si>
  <si>
    <t>SCIENTIFIC_NAME</t>
  </si>
  <si>
    <t>COMMON NAME</t>
  </si>
  <si>
    <t>SOURCE INSTITUTION</t>
  </si>
  <si>
    <t>SITE / VISIT IDENTIFIER</t>
  </si>
  <si>
    <t>INSTITUTION_ID</t>
  </si>
  <si>
    <t>HABITAT</t>
  </si>
  <si>
    <t>LANDFORM</t>
  </si>
  <si>
    <t>SLOPE</t>
  </si>
  <si>
    <t>ASPECT</t>
  </si>
  <si>
    <t>ABUNDANCE</t>
  </si>
  <si>
    <t>PRESENCE</t>
  </si>
  <si>
    <t>CORE SITE</t>
  </si>
  <si>
    <t>BASIS OF RECORD</t>
  </si>
  <si>
    <t>RECORD TYPE</t>
  </si>
  <si>
    <t>VOUCHER SPECIMEN</t>
  </si>
  <si>
    <t>COMMENTS</t>
  </si>
  <si>
    <t>2. PROJECT INFORMATION</t>
  </si>
  <si>
    <t>2.1  Referral ID</t>
  </si>
  <si>
    <t>2.2  Project Title</t>
  </si>
  <si>
    <t>2.3  Please provide a brief summary of the project which led to the establishment of the dataset. (Succinctly give a background to the project and describe the project's aims and objectives)</t>
  </si>
  <si>
    <t>2.4  Is the project described above part of a larger research activity?</t>
  </si>
  <si>
    <t>3. DATASET DESCRIPTION</t>
  </si>
  <si>
    <t>3.1  Please provide a summary of the dataset. (Briefly describe the method of data collection and types of data or variables/attributes observed/measured/recorded.)</t>
  </si>
  <si>
    <t>3.2  What is the version number of the dataset? (use 1.0 for first submission, then 2.0 when adding a subsequent year to a time-series dataset, etc)</t>
  </si>
  <si>
    <t>3.3  Is information about the dataset already available in another publicly accessible repository?</t>
  </si>
  <si>
    <t>3.4  How many study locations does the dataset comprise?</t>
  </si>
  <si>
    <t>3.4.1  Does the dataset contain repeat visits to the study locations?</t>
  </si>
  <si>
    <t>3.5  Please provide some keywords that you believe will enhance the datasets discoverability</t>
  </si>
  <si>
    <t>4. DATASET CONTENT</t>
  </si>
  <si>
    <t/>
  </si>
  <si>
    <t xml:space="preserve">4.2  What type of 'threats and pressures' (or anthropogenic disturbance) themes does the dataset contain?
</t>
  </si>
  <si>
    <t xml:space="preserve">4.4  What types of conservation actions / themes does the dataset contain?
</t>
  </si>
  <si>
    <t>5. SPATIAL COVERAGE</t>
  </si>
  <si>
    <t xml:space="preserve">5.1  What is the scale of study of this dataset?
</t>
  </si>
  <si>
    <t>Regional</t>
  </si>
  <si>
    <t>5.2  Please describe the geographical extent that your dataset covers. (description of the spatial coverage, in terms of the whole or part of the Park, but also including landscapes or geographic regions covered)</t>
  </si>
  <si>
    <t xml:space="preserve">5.3  What IBRA (Interim Biogeographical Regionalisation of Australia) Region(s) is the dataset located in?
</t>
  </si>
  <si>
    <t>6. DATES</t>
  </si>
  <si>
    <t xml:space="preserve">6.1  What were the start and end dates of data collection for this dataset (First and Last Visits)
</t>
  </si>
  <si>
    <t>7. DATASET SPECIES</t>
  </si>
  <si>
    <t>7.1  Does your dataset contain observations/measurements of plants?</t>
  </si>
  <si>
    <t xml:space="preserve">7.2  Please specify broader plant group(s) which could include the plant species covered by your dataset.
</t>
  </si>
  <si>
    <t>7.3  Does your dataset contain animal observations/measurements?</t>
  </si>
  <si>
    <t xml:space="preserve">7.4  Please specify broader animal group(s) which could include the animal species covered by your dataset.
</t>
  </si>
  <si>
    <t>8. ENVIRONMENTAL FEATURES</t>
  </si>
  <si>
    <t>8.1  Select one or more environmental/landscape features whether recorded in the dataset or associated with the dataset.</t>
  </si>
  <si>
    <t>9. ASSOCIATED/SUPPLEMENTARY MATERIALS</t>
  </si>
  <si>
    <t xml:space="preserve">9.1  Identify the type of the associated/supplementary material? (E.g. field manuals, scientific papers, etc)
</t>
  </si>
  <si>
    <t>Derived Spatial Layers</t>
  </si>
  <si>
    <t>9.2  What is the name or title of the associated material (Provide correct reference/citation for material)</t>
  </si>
  <si>
    <t xml:space="preserve">9.3  If a persistent identifier uniquely describes the associated/supplementary material, please choose the type of identifier
</t>
  </si>
  <si>
    <t>Australian Research Council Identifier</t>
  </si>
  <si>
    <t>9.4  What is the persistent identifier of the associated material?</t>
  </si>
  <si>
    <t>10. DATA COLLECTION METHODS</t>
  </si>
  <si>
    <t xml:space="preserve">10.1  Please select a sampling design that best describes how your data collection approach was established.
</t>
  </si>
  <si>
    <t>Systematic Sampling</t>
  </si>
  <si>
    <t xml:space="preserve">10.2  What sampling techniques best describe the ones you used to collect the data?
</t>
  </si>
  <si>
    <t xml:space="preserve">10.3  What types of measurements or observations does the dataset include?
</t>
  </si>
  <si>
    <t xml:space="preserve">10.4  What attributes were measured or observed and included in the dataset?
</t>
  </si>
  <si>
    <t>10.5  Please provide a description of the methods used to collect the data.</t>
  </si>
  <si>
    <t>What is the name of the method used to collect data?</t>
  </si>
  <si>
    <t>Please describe the method used to collect the data. (The specific and detailed methods for sampling and data collection at each point/plot – as if you were writing up methods for a journal article. Include equipment used. If multiple procedures were followed, outline each procedure separately. For example you may have separate procedures for site/station set up; species counts/observations; vegetation assessment; etc)</t>
  </si>
  <si>
    <t>If the method has changed over the period of the project, please describe how and when the method has changed.</t>
  </si>
  <si>
    <t>10.6  What other information was collected as a part of the dataset for further identification, analysis and/or record keeping?</t>
  </si>
  <si>
    <t>11. DATASET CONTACT</t>
  </si>
  <si>
    <t>11.1  Contact details</t>
  </si>
  <si>
    <t xml:space="preserve">Title:
</t>
  </si>
  <si>
    <t>Name:</t>
  </si>
  <si>
    <t>Position / Role:</t>
  </si>
  <si>
    <t>Telephone:</t>
  </si>
  <si>
    <t>Email:</t>
  </si>
  <si>
    <t>Postal Address:</t>
  </si>
  <si>
    <t>11.7  For which organisation does the dataset contact work?</t>
  </si>
  <si>
    <t>12. DATASET AUTHORS</t>
  </si>
  <si>
    <t>12.1  Author's Initials</t>
  </si>
  <si>
    <t>12.2  Author's Surname or Organisation</t>
  </si>
  <si>
    <t>12.3  Author's Affiliation</t>
  </si>
  <si>
    <t>13. DATASET CONDITIONS OF USE</t>
  </si>
  <si>
    <t>13.1  What type of open access license is applicable to the dataset?</t>
  </si>
  <si>
    <t>13.2  Where other non-author contributors to the dataset should be acknowledged, please provide a corresponding statement. (Add details of anyone involved in the research that you would like to credit.)</t>
  </si>
  <si>
    <t>13.3  Where the dataset is under embargo, please provide the final date of the embargo.</t>
  </si>
  <si>
    <t>13.4  Dataset Custodians(s)
Select the organisation(s) considered to have legal custodianship of the dataset (i.e. intellectual property rights of the dataset)?</t>
  </si>
  <si>
    <t>Custodian organisation type?</t>
  </si>
  <si>
    <t>14. DATASET MANAGEMENT</t>
  </si>
  <si>
    <t>14.1  What is the activity status of the dataset?</t>
  </si>
  <si>
    <t>14.2  What curation activities have been applied to the dataset?</t>
  </si>
  <si>
    <t>14.2.1  Where the dataset has been curated in a way which is not part of the above list, please specify such curation activities.</t>
  </si>
  <si>
    <t xml:space="preserve">14.3  When was the dataset last updated or curated?
</t>
  </si>
  <si>
    <t>15. DATA FILE SUBMISSION</t>
  </si>
  <si>
    <t>Submission Data File:</t>
  </si>
  <si>
    <r>
      <t xml:space="preserve">File Type:
</t>
    </r>
    <r>
      <rPr>
        <b/>
        <sz val="9"/>
        <color theme="1"/>
        <rFont val="Arial"/>
        <family val="2"/>
      </rPr>
      <t>File Description (Please describe the types of data associated with this data file(s) (including tables, tabs, columns, measurements), an overview of the data file types and their format. If you have submitted an MS Excel file and have inserted a "Readme" tab as part of the file, make a note of this in the File Description.)</t>
    </r>
  </si>
  <si>
    <t>File Format:</t>
  </si>
  <si>
    <t>Format Version:</t>
  </si>
  <si>
    <t>Research Area</t>
  </si>
  <si>
    <t>Definition</t>
  </si>
  <si>
    <t>Agroecology</t>
  </si>
  <si>
    <t>Observations on populations of species and communities and ecological processes that operate and influence biota in agricultural production systems.</t>
  </si>
  <si>
    <t>Behavioural Ecology</t>
  </si>
  <si>
    <t>Behavioural ecology is the study of the fitness consequences of behaviour. It combines the study of animal behaviour with evolutionary biology and population ecology, and more recently, physiology and molecular biology. Observations are made on individuals in  such areas as habitat selection, foraging, anti-predator, mating, and parental care strategies; dispersal and migration, sexual selection; cooperation and conflict; communication; spacing and group behaviour; and social organisation.</t>
  </si>
  <si>
    <t>Biogeography</t>
  </si>
  <si>
    <t>Observations on a large scale of the spatial distributions of species and ecosystems in relation to climate and soil.</t>
  </si>
  <si>
    <t>Biodiversity Inventory</t>
  </si>
  <si>
    <t>The systematic survey of fauna and flora at different locations to identify the composition and distribution of taxa.</t>
  </si>
  <si>
    <t>Chemical ecology</t>
  </si>
  <si>
    <t>Observations made on the origin, function and significance of natural chemicals that mediate interactions with and between organisms (e.g., insect pheromones).</t>
  </si>
  <si>
    <t>Competition/Resource Partitioning</t>
  </si>
  <si>
    <t>Observations made on populations of two or more species coexisting in and competing for resources in the same habitat.</t>
  </si>
  <si>
    <t>Decomposition</t>
  </si>
  <si>
    <t>The study of the process of decaying biomass.</t>
  </si>
  <si>
    <t>Disease Ecology</t>
  </si>
  <si>
    <t xml:space="preserve">Observations made on populations, communities and ecosystems studying  the interactions between  Parasitic, bacterial and viral infections, their animal hosts and their environment. </t>
  </si>
  <si>
    <t>Disturbances</t>
  </si>
  <si>
    <t xml:space="preserve">Observations on environmental disturbances (e.g., changed fire regimes, climate change, invasive species) and their influence on populations, ecological community and ecosystems. </t>
  </si>
  <si>
    <t>Ecological succession</t>
  </si>
  <si>
    <t>Observations on the gradual and orderly process of change in species structure of ecological communities of an ecosystem over time.</t>
  </si>
  <si>
    <t>Ecophysiology</t>
  </si>
  <si>
    <t xml:space="preserve">Observations on the interrelationship of an organism’s functioning and physiological adaptation to the environment (e.g., temperature extremes). </t>
  </si>
  <si>
    <t>Ecosystem Modelling</t>
  </si>
  <si>
    <t xml:space="preserve">Ecosystem modelling is the practice of applying numerical tools that combine observations of species distributions, species interactions with environmental estimates of ecosystems to understand functional change in ecosystems. </t>
  </si>
  <si>
    <t>Ecotoxicology</t>
  </si>
  <si>
    <t>Observations made on the effects of toxic chemicals on individuals of populations (e.g., stress of agricultural chemicals).</t>
  </si>
  <si>
    <t>Evolutionary Ecology</t>
  </si>
  <si>
    <t>Observations made on organisms to understand the evolutionary influences on ecological processes or the ecological influence on evolutionary processes (e.g., genetics, behaviour, life histories, mating systems).</t>
  </si>
  <si>
    <t>Fire Ecology</t>
  </si>
  <si>
    <t>Observations made on fire behaviour, its effects on biota and ecosystems, including predictions about behaviour.</t>
  </si>
  <si>
    <t>Functional Ecology</t>
  </si>
  <si>
    <t>The study of the roles or functions that species play in the community or ecosystem in which they occur.</t>
  </si>
  <si>
    <t>Global Ecology</t>
  </si>
  <si>
    <t>The study of the interactions among the Earth's species occurrence, ecological communities, functional complexity ecosystems, land, atmosphere and oceans at a whole of globe scale.</t>
  </si>
  <si>
    <t>Herbivory</t>
  </si>
  <si>
    <t>The study of animals that feeds chiefly on grass and other plants.</t>
  </si>
  <si>
    <t>Landscape Ecology</t>
  </si>
  <si>
    <t xml:space="preserve">Observations made on many species simultaneously in relation to their environment with a focus on spatial patterns and processes related to them. </t>
  </si>
  <si>
    <t>Long-term community monitoring</t>
  </si>
  <si>
    <t>The systematic study of communities over long time frames.</t>
  </si>
  <si>
    <t>Long-term Species Monitoring</t>
  </si>
  <si>
    <t>Observations made on populations of species where the focus is the study of trends in populations and ecological processes over long temporal scales.  l</t>
  </si>
  <si>
    <t>Macroecology</t>
  </si>
  <si>
    <t>The study of relationships between organisms and their environment at large spatial scales to characterise and explain statistical patterns of abundance, distribution and diversity.</t>
  </si>
  <si>
    <t>Molecular Ecology</t>
  </si>
  <si>
    <t>Observations on organisms using molecular genetic approaches that investigate the interactions among species (including difficult to culture microbes), the genetics and evolution of ecologically important traits, the relatedness among individuals and (based on this information) their dispersal and behaviour, the movement of individuals across landscapes, the formation of new species and the consequences of hybridization between divergent lineages..</t>
  </si>
  <si>
    <t>Paleoecology</t>
  </si>
  <si>
    <t>The study of fossil organisms and their associated remains, including their life cycle, living interactions, natural environment, and manner of death and burial to reconstruct the paleoenvironment.</t>
  </si>
  <si>
    <t>Pollination</t>
  </si>
  <si>
    <t>The study of the distribution of pollen (wind-born or transported by animals) and the efficiency of pollen fertilisation.</t>
  </si>
  <si>
    <t>Population Dynamics</t>
  </si>
  <si>
    <t>Observations made on the abundance, distribution and growth of a group of individuals of a single species living and interacting in the same area, including predictions of population shifts.</t>
  </si>
  <si>
    <t>Predator-Prey Interactions</t>
  </si>
  <si>
    <t xml:space="preserve">Observation made on the interaction of populations of predator(s) on prey species populations. </t>
  </si>
  <si>
    <t>Productivity</t>
  </si>
  <si>
    <t>The study of the generation of biomass in an ecosystem.</t>
  </si>
  <si>
    <t>Restoration Ecology</t>
  </si>
  <si>
    <t>The study of renewing and restoring degraded, damaged, or destroyed ecosystems and habitats in the environment by active human intervention and action.</t>
  </si>
  <si>
    <t>Soil ecology</t>
  </si>
  <si>
    <t>The study of the interactions among soil organisms, and between biotic and abiotic aspects of the soil environment.</t>
  </si>
  <si>
    <t>Species Decline</t>
  </si>
  <si>
    <t>Observations are made on the critical decline and/or disappearance of populations of a species  A specialised research area of population ecology.</t>
  </si>
  <si>
    <t>Species Distribution Modelling</t>
  </si>
  <si>
    <t xml:space="preserve">Species distribution modelling is the practice of applying numerical tools that combine observations of species occurrence or abundance with environmental estimates. They are used to gain ecological and evolutionary insights and to predict distributions across landscapes in space and time. </t>
  </si>
  <si>
    <t>Symbiotic Interactions</t>
  </si>
  <si>
    <t>The study of the relation between two different kinds of organisms in which one receives benefits from the other by causing damage to it (usually not fatal damage – mutualism, commensalism, parasitism).</t>
  </si>
  <si>
    <t>Urban Ecology</t>
  </si>
  <si>
    <t>The study of the relation of living organisms with each other and their surroundings in the context of built-up human environments.</t>
  </si>
  <si>
    <t>IUCN Conservation Actions</t>
  </si>
  <si>
    <t>1 Land/water protection</t>
  </si>
  <si>
    <t>1.1 Site/area protection</t>
  </si>
  <si>
    <t>1.2 Resource &amp; habitat protection</t>
  </si>
  <si>
    <t>2 Land/water management</t>
  </si>
  <si>
    <t>2.1 Site/area management</t>
  </si>
  <si>
    <t>2.2 Invasive/problematic species control</t>
  </si>
  <si>
    <t>2.3 Habitat &amp; natural process restoration</t>
  </si>
  <si>
    <t>3 Species management</t>
  </si>
  <si>
    <t>3.1 Species management</t>
  </si>
  <si>
    <t>3.1.1 Harvest management</t>
  </si>
  <si>
    <t>3.1.2 Trade management</t>
  </si>
  <si>
    <t>3.1.3 Limiting population growth</t>
  </si>
  <si>
    <t>3.2 Species recovery</t>
  </si>
  <si>
    <t>3.3 Species re-introduction</t>
  </si>
  <si>
    <t>3.3.1 Reintroduction</t>
  </si>
  <si>
    <t>3.3.2 Benign introduction</t>
  </si>
  <si>
    <t>3.4 Ex-situ conservation</t>
  </si>
  <si>
    <t>3.4.1 Captive breeding/artificial propagation</t>
  </si>
  <si>
    <t>3.4.2 Genome resource bank</t>
  </si>
  <si>
    <t>4 Education &amp; awareness</t>
  </si>
  <si>
    <t>4.1 Formal education</t>
  </si>
  <si>
    <t>4.2 Training</t>
  </si>
  <si>
    <t>4.3 Awareness &amp; communications</t>
  </si>
  <si>
    <t>5 Law &amp; policy</t>
  </si>
  <si>
    <t>5.1 Legislation</t>
  </si>
  <si>
    <t>5.1.1 International level</t>
  </si>
  <si>
    <t>5.1.2 National level</t>
  </si>
  <si>
    <t>5.1.3 Sub-national level</t>
  </si>
  <si>
    <t>5.1.4 Scale unspecified</t>
  </si>
  <si>
    <t>5.2 Policies and regulations</t>
  </si>
  <si>
    <t>5.3 Private sector standards &amp; codes</t>
  </si>
  <si>
    <t>5.4 Compliance and enforcement</t>
  </si>
  <si>
    <t>5.4.1 International level</t>
  </si>
  <si>
    <t>5.4.2 National level</t>
  </si>
  <si>
    <t>5.4.3 Sub-national level</t>
  </si>
  <si>
    <t>5.4.4 Scale unspecified</t>
  </si>
  <si>
    <t>6 Livelihood, economic &amp; other incentives</t>
  </si>
  <si>
    <t>6.1 Linked enterprises &amp; livelihood alternatives</t>
  </si>
  <si>
    <t>6.2 Substitution</t>
  </si>
  <si>
    <t>6.3 Market forces</t>
  </si>
  <si>
    <t>6.4 Conservation payments</t>
  </si>
  <si>
    <t>6.5 Non-monetary values</t>
  </si>
  <si>
    <t>IUCN Threat Class</t>
  </si>
  <si>
    <t>1. Residential &amp; commercial development</t>
  </si>
  <si>
    <t>1.1. Housing &amp; urban areas</t>
  </si>
  <si>
    <t>1.2. Commercial &amp; industrial areas</t>
  </si>
  <si>
    <t>1.3. Tourism &amp; recreation areas</t>
  </si>
  <si>
    <t>2. Agriculture &amp; aquaculture</t>
  </si>
  <si>
    <t>2.1. Annual &amp; perennial non-timber crops</t>
  </si>
  <si>
    <t>2.1.1. Shifting agriculture</t>
  </si>
  <si>
    <t>2.1.2. Small-holder farming</t>
  </si>
  <si>
    <t>2.1.3. Agro-industry farming</t>
  </si>
  <si>
    <t>2.1.4. Scale Unknown/Unrecorded</t>
  </si>
  <si>
    <t>2.2. Wood &amp; pulp plantations</t>
  </si>
  <si>
    <t>2.2.1. Small-holder plantations</t>
  </si>
  <si>
    <t>2.3. Wood &amp; pulp plantations</t>
  </si>
  <si>
    <t>2.2.2. Agro-industry plantations</t>
  </si>
  <si>
    <t>2.4. Wood &amp; pulp plantations</t>
  </si>
  <si>
    <t>2.2.3. Scale Unknown/Unrecorded</t>
  </si>
  <si>
    <t>2.3. Livestock farming &amp; ranching</t>
  </si>
  <si>
    <t>2.3.1. Nomadic grazing</t>
  </si>
  <si>
    <t>2.4. Livestock farming &amp; ranching</t>
  </si>
  <si>
    <t>2.3.2. Small-holder grazing, ranching or farming</t>
  </si>
  <si>
    <t>2.5. Livestock farming &amp; ranching</t>
  </si>
  <si>
    <t>2.3.3. Agro-industry grazing, ranching or farming</t>
  </si>
  <si>
    <t>2.6. Livestock farming &amp; ranching</t>
  </si>
  <si>
    <t>2.3.4. Scale Unknown/Unrecorded</t>
  </si>
  <si>
    <t>2.4. Marine &amp; freshwater aquaculture</t>
  </si>
  <si>
    <t>2.4.1. Subsistence/artisinal aquaculture</t>
  </si>
  <si>
    <t>2.5. Marine &amp; freshwater aquaculture</t>
  </si>
  <si>
    <t>2.4.2. Industrial aquaculture</t>
  </si>
  <si>
    <t>2.6. Marine &amp; freshwater aquaculture</t>
  </si>
  <si>
    <t>2.4.3. Scale Unknown/Unrecorded</t>
  </si>
  <si>
    <t>3. Energy production &amp; mining</t>
  </si>
  <si>
    <t>3.1. Oil &amp; gas drilling</t>
  </si>
  <si>
    <t>3.2. Mining &amp; quarrying</t>
  </si>
  <si>
    <t>3.3. Renewable energy</t>
  </si>
  <si>
    <t>4. Transportation &amp; service corridors</t>
  </si>
  <si>
    <t>4.1. Roads &amp; railroads</t>
  </si>
  <si>
    <t>4.1. Utility &amp; service lines</t>
  </si>
  <si>
    <t>4.1. Shipping lanes</t>
  </si>
  <si>
    <t>4.1. Flight paths</t>
  </si>
  <si>
    <t>5. Biological resource use</t>
  </si>
  <si>
    <t>5.1. Hunting &amp; collecting terrestrial animals</t>
  </si>
  <si>
    <t>5.1.1. Intentional use (species being assessed is the target)</t>
  </si>
  <si>
    <t>5.1.2. Unintentional effects (species being assessed is not the target)</t>
  </si>
  <si>
    <t>5.1.3. Persecution/control</t>
  </si>
  <si>
    <t>5.1.4. Motivation Unknown/Unrecorded</t>
  </si>
  <si>
    <t>5.2. Gathering terrestrial plants</t>
  </si>
  <si>
    <t>5.2.1. Intentional use (species being assessed is the target)</t>
  </si>
  <si>
    <t>5.2.2. Unintentional effects (species being assessed is not the target)</t>
  </si>
  <si>
    <t>5.2.3. Persecution/control</t>
  </si>
  <si>
    <t>5.2.4. Motivation Unknown/Unrecorded</t>
  </si>
  <si>
    <t>5.3. Logging &amp; wood harvesting</t>
  </si>
  <si>
    <t>5.3.1. Intentional use: subsistence/small scale (species being assessed is the target) [harvest]</t>
  </si>
  <si>
    <t>5.3.2. Intentional use: large scale (species being assessed is the target) [harvest]</t>
  </si>
  <si>
    <t>5.3.3. Unintentional effects: subsistence/small scale (species being assessed is not the target) [harvest]</t>
  </si>
  <si>
    <t>5.3.4. Unintentional effects: large scale (species being assessed is not the target) [harvest]</t>
  </si>
  <si>
    <t>5.3.5. Motivation Unknown/Unrecorded</t>
  </si>
  <si>
    <t>5.4. Fishing &amp; harvesting aquatic resources</t>
  </si>
  <si>
    <t>5.4.1. Intentional use: subsistence/small scale (species being assessed is the target) [harvest]</t>
  </si>
  <si>
    <t>5.4.2. Intentional use: large scale (species being assessed is the target) [harvest]</t>
  </si>
  <si>
    <t>5.4.3. Unintentional effects: subsistence/small scale (species being assessed is not the target) [harvest]</t>
  </si>
  <si>
    <t>5.4.4. Unintentional effects: large scale (species being assessed is not the target) [harvest]</t>
  </si>
  <si>
    <t>5.4.5. Persecution/control</t>
  </si>
  <si>
    <t>5.4.6. Motivation Unknown/Unrecorded</t>
  </si>
  <si>
    <t>6. Human intrusions &amp; disturbance</t>
  </si>
  <si>
    <t>6.1. Recreational activities</t>
  </si>
  <si>
    <t>6.2. War, civil unrest &amp; military exercises</t>
  </si>
  <si>
    <t>6.3. Work &amp; other activities</t>
  </si>
  <si>
    <t>7. Natural system modifications</t>
  </si>
  <si>
    <t>7.1. Fire &amp; fire suppression</t>
  </si>
  <si>
    <t>7.1.1. Increase in fire frequency/intensity</t>
  </si>
  <si>
    <t>7.1.2. Suppression in fire frequency/intensity</t>
  </si>
  <si>
    <t>7.1.3. Trend Unknown/Unrecorded</t>
  </si>
  <si>
    <t>7.2. Dams &amp; water management/use</t>
  </si>
  <si>
    <t>7.2.1. Abstraction of surface water (domestic use)</t>
  </si>
  <si>
    <t>7.2.2. Abstraction of surface water (commercial use)</t>
  </si>
  <si>
    <t>7.2.3. Abstraction of surface water (agricultural use)</t>
  </si>
  <si>
    <t>7.2.4. Abstraction of surface water (unknown use)</t>
  </si>
  <si>
    <t>7.2.5. Abstraction of ground water (domestic use)</t>
  </si>
  <si>
    <t>7.2.6. Abstraction of ground water (commercial use)</t>
  </si>
  <si>
    <t>7.2.7. Abstraction of ground water (agricultural use)</t>
  </si>
  <si>
    <t>7.2.8. Abstraction of ground water (unknown use)</t>
  </si>
  <si>
    <t>7.2.9. Small dams</t>
  </si>
  <si>
    <t>7.2.10. Large dams</t>
  </si>
  <si>
    <t>7.2.11. Dams (size unknown)</t>
  </si>
  <si>
    <t>7.3. Other ecosystem modifications</t>
  </si>
  <si>
    <t>8. Invasive &amp; other problematic species, genes &amp; diseases</t>
  </si>
  <si>
    <t>8.1. Invasive non-native/alien species/diseases</t>
  </si>
  <si>
    <t>8.1.1. Unspecified species</t>
  </si>
  <si>
    <t>8.1.2. Named species</t>
  </si>
  <si>
    <t>8.2. Problematic native species/diseases</t>
  </si>
  <si>
    <t>8.2.1. Unspecified species</t>
  </si>
  <si>
    <t>8.2.2. Named species</t>
  </si>
  <si>
    <t>8.3. Introduced genetic material</t>
  </si>
  <si>
    <t>8.4. Problematic species/diseases of unknown origin</t>
  </si>
  <si>
    <t>8.4.1. Unspecified species</t>
  </si>
  <si>
    <t>8.4.2. Named species</t>
  </si>
  <si>
    <t>8.5. Viral/prion-induced diseases</t>
  </si>
  <si>
    <t>8.5.1. Unspecified "species" (disease)</t>
  </si>
  <si>
    <t>8.5.2. Named "species" (disease)</t>
  </si>
  <si>
    <t>8.6. Diseases of unknown cause</t>
  </si>
  <si>
    <t>9. Pollution</t>
  </si>
  <si>
    <t>9.1. Domestic &amp; urban waste water</t>
  </si>
  <si>
    <t>9.1.1. Sewage</t>
  </si>
  <si>
    <t>9.1.2. Run-off</t>
  </si>
  <si>
    <t>9.1.3. Type Unknown/Unrecorded</t>
  </si>
  <si>
    <t>9.2. Industrial &amp; military effluents</t>
  </si>
  <si>
    <t>9.2.1. Oil spills</t>
  </si>
  <si>
    <t>9.2.2. Seepage from mining</t>
  </si>
  <si>
    <t>9.2.3. Type Unknown/Unrecorded</t>
  </si>
  <si>
    <t>9.3. Agricultural &amp; forestry effluents</t>
  </si>
  <si>
    <t>9.3.1. Nutrient loads</t>
  </si>
  <si>
    <t>9.3.2. Soil erosion, sedimentation</t>
  </si>
  <si>
    <t>9.3.3. Herbicides and pesticides</t>
  </si>
  <si>
    <t>9.3.4. Type Unknown/Unrecorded</t>
  </si>
  <si>
    <t>9.4. Garbage &amp; solid waste</t>
  </si>
  <si>
    <t>9.5. Air-borne pollutants</t>
  </si>
  <si>
    <t>9.5.1. Acid rain</t>
  </si>
  <si>
    <t>9.5.2. Smog</t>
  </si>
  <si>
    <t>9.5.3. Ozone</t>
  </si>
  <si>
    <t>9.5.4. Type Unknown/Unrecorded</t>
  </si>
  <si>
    <t>9.6. Excess energy</t>
  </si>
  <si>
    <t>9.6.1. Light pollution</t>
  </si>
  <si>
    <t>9.6.2. Thermal pollution</t>
  </si>
  <si>
    <t>9.6.3. Noise pollution</t>
  </si>
  <si>
    <t>9.6.4. Type Unknown/Unrecorded</t>
  </si>
  <si>
    <t>10. Geological events</t>
  </si>
  <si>
    <t>10.1. Volcanoes</t>
  </si>
  <si>
    <t>10.2. Earthquakes/tsunamis</t>
  </si>
  <si>
    <t>10.3. Avalanches/landslides</t>
  </si>
  <si>
    <t>11. Climate change &amp; severe weather</t>
  </si>
  <si>
    <t>11.1. Habitat shifting &amp; alteration</t>
  </si>
  <si>
    <t>11.2. Droughts</t>
  </si>
  <si>
    <t>11.3. Temperature extremes</t>
  </si>
  <si>
    <t>11.4. Storms &amp; flooding</t>
  </si>
  <si>
    <t>11.5. Other impacts</t>
  </si>
  <si>
    <t>12. Other options</t>
  </si>
  <si>
    <t>12.1. Other threat</t>
  </si>
  <si>
    <t>Threat Impact</t>
  </si>
  <si>
    <t>For each threat it is recommended that the timing of the threat (i.e. past, ongoing or future), its scope (i.e. the proportion of the total population affected) and severity (i.e the overall declines caused by the threat) should be recorded.</t>
  </si>
  <si>
    <t>Timing</t>
  </si>
  <si>
    <t>Scope</t>
  </si>
  <si>
    <t>Severity</t>
  </si>
  <si>
    <t>Only in the past and unlikely to return</t>
  </si>
  <si>
    <t>Affects the whole population (&gt;90%)</t>
  </si>
  <si>
    <t>Causing or likely to cause very rapid declines (&gt;30% over 10 years or three generations; whichever is the longer)</t>
  </si>
  <si>
    <t>In the past but now suspended and likely to return</t>
  </si>
  <si>
    <t>Affects the majority of the population (50-90%)</t>
  </si>
  <si>
    <t>Ongoing</t>
  </si>
  <si>
    <t>Affects the minority of the population (&lt;50%)</t>
  </si>
  <si>
    <t>Causing or likely to cause relatively slow but significant declines (&lt;20% over 10 years or three generaions; whichever is the longer)</t>
  </si>
  <si>
    <t>Only in the future</t>
  </si>
  <si>
    <t>Unknown</t>
  </si>
  <si>
    <t>Causing or likely to cause fluctuations</t>
  </si>
  <si>
    <t>Causing or likely to cause negligible declines</t>
  </si>
  <si>
    <t>No declines</t>
  </si>
  <si>
    <t>Scale</t>
  </si>
  <si>
    <t>Biome</t>
  </si>
  <si>
    <t>Global</t>
  </si>
  <si>
    <t>Continental</t>
  </si>
  <si>
    <t>IBRA</t>
  </si>
  <si>
    <t>Landscape</t>
  </si>
  <si>
    <t>Sub-IBRA</t>
  </si>
  <si>
    <t xml:space="preserve">Local </t>
  </si>
  <si>
    <t>Method</t>
  </si>
  <si>
    <t>Study Location File Upload</t>
  </si>
  <si>
    <t>Interactive Map Tool</t>
  </si>
  <si>
    <t>Bounding Box Coordinates</t>
  </si>
  <si>
    <t>IBRA Code</t>
  </si>
  <si>
    <t>IBRA Name</t>
  </si>
  <si>
    <t>HECTARES</t>
  </si>
  <si>
    <t>SQ_KM</t>
  </si>
  <si>
    <t>REC_ID</t>
  </si>
  <si>
    <t>ARC</t>
  </si>
  <si>
    <t>Arnhem Coast</t>
  </si>
  <si>
    <t>ARP</t>
  </si>
  <si>
    <t>Arnhem Plateau</t>
  </si>
  <si>
    <t>AUA</t>
  </si>
  <si>
    <t>Australian Alps</t>
  </si>
  <si>
    <t>AVW</t>
  </si>
  <si>
    <t>Avon Wheatbelt</t>
  </si>
  <si>
    <t>BBN</t>
  </si>
  <si>
    <t>Brigalow Belt North</t>
  </si>
  <si>
    <t>BBS</t>
  </si>
  <si>
    <t>Brigalow Belt South</t>
  </si>
  <si>
    <t>BEL</t>
  </si>
  <si>
    <t>Ben Lomond</t>
  </si>
  <si>
    <t>BHC</t>
  </si>
  <si>
    <t>Broken Hill Complex</t>
  </si>
  <si>
    <t>BRT</t>
  </si>
  <si>
    <t>Burt Plain</t>
  </si>
  <si>
    <t>CAR</t>
  </si>
  <si>
    <t>Carnarvon</t>
  </si>
  <si>
    <t>CEA</t>
  </si>
  <si>
    <t>Central Arnhem</t>
  </si>
  <si>
    <t>CEK</t>
  </si>
  <si>
    <t>Central Kimberley</t>
  </si>
  <si>
    <t>CER</t>
  </si>
  <si>
    <t>Central Ranges</t>
  </si>
  <si>
    <t>CHC</t>
  </si>
  <si>
    <t>Channel Country</t>
  </si>
  <si>
    <t>CMC</t>
  </si>
  <si>
    <t>Central Mackay Coast</t>
  </si>
  <si>
    <t>COO</t>
  </si>
  <si>
    <t>Coolgardie</t>
  </si>
  <si>
    <t>COP</t>
  </si>
  <si>
    <t>Cobar Peneplain</t>
  </si>
  <si>
    <t>COS</t>
  </si>
  <si>
    <t>Coral Sea</t>
  </si>
  <si>
    <t>CYP</t>
  </si>
  <si>
    <t>Cape York Peninsula</t>
  </si>
  <si>
    <t>DAB</t>
  </si>
  <si>
    <t>Daly Basin</t>
  </si>
  <si>
    <t>DAC</t>
  </si>
  <si>
    <t>Darwin Coastal</t>
  </si>
  <si>
    <t>DAL</t>
  </si>
  <si>
    <t>Dampierland</t>
  </si>
  <si>
    <t>DEU</t>
  </si>
  <si>
    <t>Desert Uplands</t>
  </si>
  <si>
    <t>DMR</t>
  </si>
  <si>
    <t>Davenport Murchison Ranges</t>
  </si>
  <si>
    <t>DRP</t>
  </si>
  <si>
    <t>Darling Riverine Plains</t>
  </si>
  <si>
    <t>EIU</t>
  </si>
  <si>
    <t>Einasleigh Uplands</t>
  </si>
  <si>
    <t>ESP</t>
  </si>
  <si>
    <t>Esperance Plains</t>
  </si>
  <si>
    <t>EYB</t>
  </si>
  <si>
    <t>Eyre Yorke Block</t>
  </si>
  <si>
    <t>FIN</t>
  </si>
  <si>
    <t>Finke</t>
  </si>
  <si>
    <t>FLB</t>
  </si>
  <si>
    <t>Flinders Lofty Block</t>
  </si>
  <si>
    <t>FUR</t>
  </si>
  <si>
    <t>Furneaux</t>
  </si>
  <si>
    <t>GAS</t>
  </si>
  <si>
    <t>Gascoyne</t>
  </si>
  <si>
    <t>GAW</t>
  </si>
  <si>
    <t>Gawler</t>
  </si>
  <si>
    <t>GES</t>
  </si>
  <si>
    <t>Geraldton Sandplains</t>
  </si>
  <si>
    <t>GFU</t>
  </si>
  <si>
    <t>Gulf Fall and Uplands</t>
  </si>
  <si>
    <t>GID</t>
  </si>
  <si>
    <t>Gibson Desert</t>
  </si>
  <si>
    <t>GSD</t>
  </si>
  <si>
    <t>Great Sandy Desert</t>
  </si>
  <si>
    <t>GUC</t>
  </si>
  <si>
    <t>Gulf Coastal</t>
  </si>
  <si>
    <t>GUP</t>
  </si>
  <si>
    <t>Gulf Plains</t>
  </si>
  <si>
    <t>GVD</t>
  </si>
  <si>
    <t>Great Victoria Desert</t>
  </si>
  <si>
    <t>HAM</t>
  </si>
  <si>
    <t>Hampton</t>
  </si>
  <si>
    <t>ITI</t>
  </si>
  <si>
    <t>Indian Tropical Islands</t>
  </si>
  <si>
    <t>JAF</t>
  </si>
  <si>
    <t>Jarrah Forest</t>
  </si>
  <si>
    <t>KAN</t>
  </si>
  <si>
    <t>Kanmantoo</t>
  </si>
  <si>
    <t>KIN</t>
  </si>
  <si>
    <t>King</t>
  </si>
  <si>
    <t>LSD</t>
  </si>
  <si>
    <t>Little Sandy Desert</t>
  </si>
  <si>
    <t>MAC</t>
  </si>
  <si>
    <t>MacDonnell Ranges</t>
  </si>
  <si>
    <t>MAL</t>
  </si>
  <si>
    <t>Mallee</t>
  </si>
  <si>
    <t>MDD</t>
  </si>
  <si>
    <t>Murray Darling Depression</t>
  </si>
  <si>
    <t>MGD</t>
  </si>
  <si>
    <t>Mitchell Grass Downs</t>
  </si>
  <si>
    <t>MII</t>
  </si>
  <si>
    <t>Mount Isa Inlier</t>
  </si>
  <si>
    <t>MUL</t>
  </si>
  <si>
    <t>Mulga Lands</t>
  </si>
  <si>
    <t>MUR</t>
  </si>
  <si>
    <t>Murchison</t>
  </si>
  <si>
    <t>NAN</t>
  </si>
  <si>
    <t>Nandewar</t>
  </si>
  <si>
    <t>NCP</t>
  </si>
  <si>
    <t>Naracoorte Coastal Plain</t>
  </si>
  <si>
    <t>NET</t>
  </si>
  <si>
    <t>New England Tablelands</t>
  </si>
  <si>
    <t>NNC</t>
  </si>
  <si>
    <t>NSW North Coast</t>
  </si>
  <si>
    <t>NOK</t>
  </si>
  <si>
    <t>Northern Kimberley</t>
  </si>
  <si>
    <t>NSS</t>
  </si>
  <si>
    <t>NSW South Western Slopes</t>
  </si>
  <si>
    <t>NUL</t>
  </si>
  <si>
    <t>Nullarbor</t>
  </si>
  <si>
    <t>OVP</t>
  </si>
  <si>
    <t>Ord Victoria Plain</t>
  </si>
  <si>
    <t>PCK</t>
  </si>
  <si>
    <t>Pine Creek</t>
  </si>
  <si>
    <t>PIL</t>
  </si>
  <si>
    <t>Pilbara</t>
  </si>
  <si>
    <t>PSI</t>
  </si>
  <si>
    <t>Pacific Subtropical Islands</t>
  </si>
  <si>
    <t>RIV</t>
  </si>
  <si>
    <t>Riverina</t>
  </si>
  <si>
    <t>SAI</t>
  </si>
  <si>
    <t>Subantarctic Islands</t>
  </si>
  <si>
    <t>SCP</t>
  </si>
  <si>
    <t>South East Coastal Plain</t>
  </si>
  <si>
    <t>SEC</t>
  </si>
  <si>
    <t>South East Corner</t>
  </si>
  <si>
    <t>SEH</t>
  </si>
  <si>
    <t>South Eastern Highlands</t>
  </si>
  <si>
    <t>SEQ</t>
  </si>
  <si>
    <t>South Eastern Queensland</t>
  </si>
  <si>
    <t>SSD</t>
  </si>
  <si>
    <t>Simpson Strzelecki Dunefields</t>
  </si>
  <si>
    <t>STP</t>
  </si>
  <si>
    <t>Stony Plains</t>
  </si>
  <si>
    <t>STU</t>
  </si>
  <si>
    <t>Sturt Plateau</t>
  </si>
  <si>
    <t>SVP</t>
  </si>
  <si>
    <t>Southern Volcanic Plain</t>
  </si>
  <si>
    <t>SWA</t>
  </si>
  <si>
    <t>Swan Coastal Plain</t>
  </si>
  <si>
    <t>SYB</t>
  </si>
  <si>
    <t>Sydney Basin</t>
  </si>
  <si>
    <t>TAN</t>
  </si>
  <si>
    <t>Tanami</t>
  </si>
  <si>
    <t>TCH</t>
  </si>
  <si>
    <t>Tasmanian Central Highlands</t>
  </si>
  <si>
    <t>TIW</t>
  </si>
  <si>
    <t>Tiwi Cobourg</t>
  </si>
  <si>
    <t>TNM</t>
  </si>
  <si>
    <t>Tasmanian Northern Midlands</t>
  </si>
  <si>
    <t>TNS</t>
  </si>
  <si>
    <t>Tasmanian Northern Slopes</t>
  </si>
  <si>
    <t>TSE</t>
  </si>
  <si>
    <t>Tasmanian South East</t>
  </si>
  <si>
    <t>TSR</t>
  </si>
  <si>
    <t>Tasmanian Southern Ranges</t>
  </si>
  <si>
    <t>TWE</t>
  </si>
  <si>
    <t>Tasmanian West</t>
  </si>
  <si>
    <t>VIB</t>
  </si>
  <si>
    <t>Victoria Bonaparte</t>
  </si>
  <si>
    <t>VIM</t>
  </si>
  <si>
    <t>Victorian Midlands</t>
  </si>
  <si>
    <t>WAR</t>
  </si>
  <si>
    <t>Warren</t>
  </si>
  <si>
    <t>WET</t>
  </si>
  <si>
    <t>Wet Tropics</t>
  </si>
  <si>
    <t>YAL</t>
  </si>
  <si>
    <t>Yalgoo</t>
  </si>
  <si>
    <t>Broad Plant Groups</t>
  </si>
  <si>
    <t>subgroup</t>
  </si>
  <si>
    <t>Algae</t>
  </si>
  <si>
    <t>Cryptograms</t>
  </si>
  <si>
    <t>Cycads</t>
  </si>
  <si>
    <t>Forbs</t>
  </si>
  <si>
    <t>Introduced Plants</t>
  </si>
  <si>
    <t>Lichens</t>
  </si>
  <si>
    <t>Monocots</t>
  </si>
  <si>
    <t>Grasses</t>
  </si>
  <si>
    <t>Lillies</t>
  </si>
  <si>
    <t>Orchids</t>
  </si>
  <si>
    <t>Monocots - Others</t>
  </si>
  <si>
    <t>Reeds</t>
  </si>
  <si>
    <t>Rushes</t>
  </si>
  <si>
    <t>Sedges</t>
  </si>
  <si>
    <t>Vines</t>
  </si>
  <si>
    <t>Mosses</t>
  </si>
  <si>
    <t>Pest Plants</t>
  </si>
  <si>
    <t>Shrubs</t>
  </si>
  <si>
    <t>Shrubs - Medium 0.25m - 2m</t>
  </si>
  <si>
    <t>Shrubs - Small &lt;0.25m</t>
  </si>
  <si>
    <t>Shrubs - Tall &gt;2m</t>
  </si>
  <si>
    <t>Trees</t>
  </si>
  <si>
    <t>Conifers</t>
  </si>
  <si>
    <t>Flowering Trees</t>
  </si>
  <si>
    <t>Worts</t>
  </si>
  <si>
    <t>Subshrubs</t>
  </si>
  <si>
    <t>Broad Animal Group</t>
  </si>
  <si>
    <t>Group</t>
  </si>
  <si>
    <t>Sub-group</t>
  </si>
  <si>
    <t>Birds</t>
  </si>
  <si>
    <t>Birds of Prey</t>
  </si>
  <si>
    <t>Bush Birds</t>
  </si>
  <si>
    <t>Apostlebird, Chough</t>
  </si>
  <si>
    <t>Australian Robins</t>
  </si>
  <si>
    <t>Black-Capped Honeyeaters</t>
  </si>
  <si>
    <t>Bristlebirds, Sandstone Warblers, Scrubtit, Scrubwrens, Fern Wren, Redthroat</t>
  </si>
  <si>
    <t>Bulbul, Shrike-Tit, Crested Bellbird</t>
  </si>
  <si>
    <t>Catbirds, Bowerbirds</t>
  </si>
  <si>
    <t>Chats</t>
  </si>
  <si>
    <t>Cisticolas, Artic Warbler</t>
  </si>
  <si>
    <t>Cuckoo-Shrikes, Cicadabird, Trillers</t>
  </si>
  <si>
    <t>Fairy Wrens, Emu-Wrens, Grasswrens</t>
  </si>
  <si>
    <t>Gerygones</t>
  </si>
  <si>
    <t>Grassfinches, Firetails, Mannikins</t>
  </si>
  <si>
    <t>Heathwrens, Fieldwrens, Speckled Warbler</t>
  </si>
  <si>
    <t>Long-Billed Honeyeaters</t>
  </si>
  <si>
    <t>Monarchs, Other Flycatchers, Willie Wagtail, Fantails</t>
  </si>
  <si>
    <t>Motacillid Wagtails</t>
  </si>
  <si>
    <t>Old World Finches, Sparrows</t>
  </si>
  <si>
    <t>Orioles, Figbird</t>
  </si>
  <si>
    <t>Pardalotes</t>
  </si>
  <si>
    <t>Pipits, Bushlark, Skylark</t>
  </si>
  <si>
    <t>Pittas, Lyrebirds, Scrub-Birds</t>
  </si>
  <si>
    <t>Ravens, Crows</t>
  </si>
  <si>
    <t>Reed-Warblers, Grassbirds, Spinifexbird, Songlarks</t>
  </si>
  <si>
    <t>Riflebirds, Manucode, Drongo</t>
  </si>
  <si>
    <t>Scrub-Robins, Logrunners, Babblers, Whipbirds, Wedgebills</t>
  </si>
  <si>
    <t>Small Flycatchers, Boatbill</t>
  </si>
  <si>
    <t>Sunbird, Mistletoebird</t>
  </si>
  <si>
    <t>Swallows, Martins</t>
  </si>
  <si>
    <t>Thornbills, Weebill, Whitefaces</t>
  </si>
  <si>
    <t>Thrushes, Common Blackbird, Starlings, Common Myna</t>
  </si>
  <si>
    <t>Treecreepers</t>
  </si>
  <si>
    <t>Typical Honeyeaters</t>
  </si>
  <si>
    <t>Varied Sitella</t>
  </si>
  <si>
    <t>Wattlebirds, Friarbirds, Larger Honeyeaters, Miners</t>
  </si>
  <si>
    <t>Whipbirds, Wedgebills, Quali-Thrushes</t>
  </si>
  <si>
    <t>Whistlers, Shrike-Thrushes</t>
  </si>
  <si>
    <t>White-Eyes, Silvereye</t>
  </si>
  <si>
    <t>Woodswallows, Butcherbirds, Magpie-Lark, Magpie, Currawongs</t>
  </si>
  <si>
    <t>Introduced Species</t>
  </si>
  <si>
    <t>Invasive Birds</t>
  </si>
  <si>
    <t>Nightbirds</t>
  </si>
  <si>
    <t>Parrots</t>
  </si>
  <si>
    <t>Pigeons, Doves</t>
  </si>
  <si>
    <t>Seabirds</t>
  </si>
  <si>
    <t>Waterbirds</t>
  </si>
  <si>
    <t>Freshwater Fish</t>
  </si>
  <si>
    <t>Frogs</t>
  </si>
  <si>
    <t>Ground Frogs</t>
  </si>
  <si>
    <t>Microhylids</t>
  </si>
  <si>
    <t>Stream Frogs</t>
  </si>
  <si>
    <t>Tree Frogs</t>
  </si>
  <si>
    <t>Invertebrates</t>
  </si>
  <si>
    <t>Centipedes/Millipedes</t>
  </si>
  <si>
    <t>Crabs, Shrimps ,Crayfish, Woodlice</t>
  </si>
  <si>
    <t>Gastropods - Snails, Slugs</t>
  </si>
  <si>
    <t>Insects</t>
  </si>
  <si>
    <t>Apterygota</t>
  </si>
  <si>
    <t>Endopterygota - Ants, Bees, Beetles, Butterflies, Flies, Fleas etc</t>
  </si>
  <si>
    <t xml:space="preserve">Exopterygota - Cockroaches, Grasshoppers, Lice, Locusts, Stick Insects, Termites etc </t>
  </si>
  <si>
    <t>Odonata - Dragonflies, Mayflies</t>
  </si>
  <si>
    <t>Molluscs</t>
  </si>
  <si>
    <t>Spiders</t>
  </si>
  <si>
    <t>Modern Spiders</t>
  </si>
  <si>
    <t>Primitive Spiders</t>
  </si>
  <si>
    <t>Worms</t>
  </si>
  <si>
    <t>Zooplankton</t>
  </si>
  <si>
    <t>Mammals</t>
  </si>
  <si>
    <t>Brumbies</t>
  </si>
  <si>
    <t>Buffalo</t>
  </si>
  <si>
    <t>Camels</t>
  </si>
  <si>
    <t>Deer</t>
  </si>
  <si>
    <t>Dingoes</t>
  </si>
  <si>
    <t>Donkeys</t>
  </si>
  <si>
    <t>Feral Cats</t>
  </si>
  <si>
    <t>Feral Dogs</t>
  </si>
  <si>
    <t>Feral Goats</t>
  </si>
  <si>
    <t>Feral Pigs</t>
  </si>
  <si>
    <t>Foxes</t>
  </si>
  <si>
    <t>Rabbits, Hares</t>
  </si>
  <si>
    <t>Rats, Mice</t>
  </si>
  <si>
    <t>Marsupials</t>
  </si>
  <si>
    <t>Bandicoots</t>
  </si>
  <si>
    <t>Dasyuridae</t>
  </si>
  <si>
    <t>Gliders, Ringtails</t>
  </si>
  <si>
    <t>Kangaroos, Wallabies</t>
  </si>
  <si>
    <t>Koalas</t>
  </si>
  <si>
    <t>Marsupial Moles</t>
  </si>
  <si>
    <t>Possums</t>
  </si>
  <si>
    <t>Wombats</t>
  </si>
  <si>
    <t>Monotremes</t>
  </si>
  <si>
    <t>Echidna</t>
  </si>
  <si>
    <t>Platypus</t>
  </si>
  <si>
    <t>Placentals</t>
  </si>
  <si>
    <t>Dolphins</t>
  </si>
  <si>
    <t>Native Bats</t>
  </si>
  <si>
    <t>Native Rodents</t>
  </si>
  <si>
    <t>Other</t>
  </si>
  <si>
    <t>Reptiles</t>
  </si>
  <si>
    <t>Crocodiles</t>
  </si>
  <si>
    <t>Lizards</t>
  </si>
  <si>
    <t>Snakes</t>
  </si>
  <si>
    <t>Turtles</t>
  </si>
  <si>
    <t>Environmental / Landscape Features</t>
  </si>
  <si>
    <t>Sub-feature</t>
  </si>
  <si>
    <t>Type</t>
  </si>
  <si>
    <t>sub-type</t>
  </si>
  <si>
    <t>Climate</t>
  </si>
  <si>
    <t>Humidity</t>
  </si>
  <si>
    <t>Light Measurements</t>
  </si>
  <si>
    <t>Microclimate</t>
  </si>
  <si>
    <t>Rainfall</t>
  </si>
  <si>
    <t>Temperature</t>
  </si>
  <si>
    <t>Disturbance</t>
  </si>
  <si>
    <t>Biotic Disturbance</t>
  </si>
  <si>
    <t>Disease</t>
  </si>
  <si>
    <t>Fire</t>
  </si>
  <si>
    <t>Mass Movement</t>
  </si>
  <si>
    <t>Water Erosion</t>
  </si>
  <si>
    <t>Wind Erosion</t>
  </si>
  <si>
    <t>Geology / Lithology</t>
  </si>
  <si>
    <t>Bedrock Lithology</t>
  </si>
  <si>
    <t>Geological Unit</t>
  </si>
  <si>
    <t>Surface Lithology</t>
  </si>
  <si>
    <t>Human Population Demographics</t>
  </si>
  <si>
    <t>Landscape Type</t>
  </si>
  <si>
    <t>Coasts and Rivers</t>
  </si>
  <si>
    <t>Deserts</t>
  </si>
  <si>
    <t>Drainage</t>
  </si>
  <si>
    <t>Dune Systems</t>
  </si>
  <si>
    <t>Floodplains</t>
  </si>
  <si>
    <t>Islands</t>
  </si>
  <si>
    <t>Mountains</t>
  </si>
  <si>
    <t>Rock formations</t>
  </si>
  <si>
    <t>Waterfalls</t>
  </si>
  <si>
    <t>Landuse</t>
  </si>
  <si>
    <t>Forests</t>
  </si>
  <si>
    <t>Carbon Forestry</t>
  </si>
  <si>
    <t>Forest Management</t>
  </si>
  <si>
    <t>Old Growth Forests</t>
  </si>
  <si>
    <t>Tree Hollows</t>
  </si>
  <si>
    <t>Inland Waters</t>
  </si>
  <si>
    <t>Environmental Flows</t>
  </si>
  <si>
    <t>Estuarine</t>
  </si>
  <si>
    <t>Riverine</t>
  </si>
  <si>
    <t>Stream/Wetland Condition</t>
  </si>
  <si>
    <t>Drainage Systems</t>
  </si>
  <si>
    <t>Feral Animals</t>
  </si>
  <si>
    <t>Surface Water</t>
  </si>
  <si>
    <t>Waterholes</t>
  </si>
  <si>
    <t>Water Quality</t>
  </si>
  <si>
    <t>Wetlands</t>
  </si>
  <si>
    <t>Intensive Agricultural Land</t>
  </si>
  <si>
    <t>Farming System</t>
  </si>
  <si>
    <t>Habitat Alteration</t>
  </si>
  <si>
    <t>Habitat Connectivity</t>
  </si>
  <si>
    <t>Invasive Species</t>
  </si>
  <si>
    <t>Native Remnants</t>
  </si>
  <si>
    <t>Pest Management</t>
  </si>
  <si>
    <t>Revegetation</t>
  </si>
  <si>
    <t>Roadside Vegetation</t>
  </si>
  <si>
    <t>Weed Management</t>
  </si>
  <si>
    <t>Rangelands</t>
  </si>
  <si>
    <t>Grazing Land Management</t>
  </si>
  <si>
    <t>Groundwater</t>
  </si>
  <si>
    <t>Invasive Grasses</t>
  </si>
  <si>
    <t>Waterpoints</t>
  </si>
  <si>
    <t>Wildlife Harvesting</t>
  </si>
  <si>
    <t>Native Vegetation</t>
  </si>
  <si>
    <t xml:space="preserve">Acacia Forests and Woodlands </t>
  </si>
  <si>
    <t xml:space="preserve">Acacia Open Woodlands </t>
  </si>
  <si>
    <t xml:space="preserve">Acacia Shrublands </t>
  </si>
  <si>
    <t xml:space="preserve">Callitris Forests and Woodlands </t>
  </si>
  <si>
    <t xml:space="preserve">Casuarina Forests and Woodlands </t>
  </si>
  <si>
    <t xml:space="preserve">Chenopod Shrublands, Samphire Shrublands And Forblands </t>
  </si>
  <si>
    <t>Coastal (Mangroves, Estuaries, Dune Systems)</t>
  </si>
  <si>
    <t xml:space="preserve">Eucalypt Low Open Forests </t>
  </si>
  <si>
    <t xml:space="preserve">Eucalypt Open Forests </t>
  </si>
  <si>
    <t xml:space="preserve">Eucalypt Open Woodlands </t>
  </si>
  <si>
    <t xml:space="preserve">Eucalypt Tall Open Forests </t>
  </si>
  <si>
    <t xml:space="preserve">Eucalypt Woodlands </t>
  </si>
  <si>
    <t xml:space="preserve">Heathlands </t>
  </si>
  <si>
    <t xml:space="preserve">Hummock Grasslands </t>
  </si>
  <si>
    <t xml:space="preserve">Inland Aquatic - Freshwater, Salt Lakes, Lagoons </t>
  </si>
  <si>
    <t xml:space="preserve">Low Closed Forests And Tall Closed Shrublands </t>
  </si>
  <si>
    <t xml:space="preserve">Mallee Open Woodlands And Sparse Mallee Shrublands </t>
  </si>
  <si>
    <t xml:space="preserve">Mallee Woodlands And Shrublands </t>
  </si>
  <si>
    <t xml:space="preserve">Melaleuca Forests and Woodlands </t>
  </si>
  <si>
    <t xml:space="preserve">Other Forests and Woodlands </t>
  </si>
  <si>
    <t xml:space="preserve">Other Grasslands, Herblands, Sedgelands And Rushlands </t>
  </si>
  <si>
    <t xml:space="preserve">Other Open Woodlands </t>
  </si>
  <si>
    <t xml:space="preserve">Other Shrublands </t>
  </si>
  <si>
    <t xml:space="preserve">Rainforests and Vine Thickets </t>
  </si>
  <si>
    <t xml:space="preserve">Regrowth, Modified Native Vegetation </t>
  </si>
  <si>
    <t>Sea</t>
  </si>
  <si>
    <t xml:space="preserve">Tropical Eucalypt Woodlands/Grasslands </t>
  </si>
  <si>
    <t xml:space="preserve">Tussock Grasslands </t>
  </si>
  <si>
    <t>None</t>
  </si>
  <si>
    <t>Soil</t>
  </si>
  <si>
    <t>Biochar</t>
  </si>
  <si>
    <t>Carbon Dynamics</t>
  </si>
  <si>
    <t>Mineralisation</t>
  </si>
  <si>
    <t>Moisture</t>
  </si>
  <si>
    <t>Nitrogen</t>
  </si>
  <si>
    <t>Nutrients/Chemistry</t>
  </si>
  <si>
    <t>pH</t>
  </si>
  <si>
    <t>Phosphorus</t>
  </si>
  <si>
    <t>Profile</t>
  </si>
  <si>
    <t>Salinity</t>
  </si>
  <si>
    <t>Texture</t>
  </si>
  <si>
    <t>Topography</t>
  </si>
  <si>
    <t>Altitude</t>
  </si>
  <si>
    <t>Aspect</t>
  </si>
  <si>
    <t>Slope</t>
  </si>
  <si>
    <t>Topographic Position</t>
  </si>
  <si>
    <t>Vegetation Structure</t>
  </si>
  <si>
    <t>Ground Cover</t>
  </si>
  <si>
    <t>Supplementary Material</t>
  </si>
  <si>
    <t>Published Paper</t>
  </si>
  <si>
    <t>Published Report</t>
  </si>
  <si>
    <t>Unpublished Report</t>
  </si>
  <si>
    <t>Field Manual</t>
  </si>
  <si>
    <t>Persistent Identifier</t>
  </si>
  <si>
    <t>DOI</t>
  </si>
  <si>
    <t>National Library of Australia Identifier</t>
  </si>
  <si>
    <t>Ark Persistent Identifier Scheme</t>
  </si>
  <si>
    <t>Sampling Design</t>
  </si>
  <si>
    <t>Opportunistic Sampling</t>
  </si>
  <si>
    <t>Mark-Recapture</t>
  </si>
  <si>
    <t>Before-After, Control Impact (BACI)</t>
  </si>
  <si>
    <t>Census and Population Extrapolation</t>
  </si>
  <si>
    <t>Common garden experiment</t>
  </si>
  <si>
    <t>Completely Randomised</t>
  </si>
  <si>
    <t>Factorial Designs</t>
  </si>
  <si>
    <t>Gradient Designs</t>
  </si>
  <si>
    <t>Photo Data Capture</t>
  </si>
  <si>
    <t>Power Analyses</t>
  </si>
  <si>
    <t>Randomised Complete Block</t>
  </si>
  <si>
    <t>Randomised Line Transect</t>
  </si>
  <si>
    <t>Reciprocal transplant</t>
  </si>
  <si>
    <t>Repeated Measures</t>
  </si>
  <si>
    <t>Self-selected (Landscape Scale) Sampling</t>
  </si>
  <si>
    <t>Survival Analysis</t>
  </si>
  <si>
    <t>Meta-analysis</t>
  </si>
  <si>
    <t>AEKOS Data Extraction</t>
  </si>
  <si>
    <t>Plant Sampling Techniques</t>
  </si>
  <si>
    <t>Quadrat/Plot/Grid</t>
  </si>
  <si>
    <t>Transect Sampling</t>
  </si>
  <si>
    <t>Braun-Blanquet/Revelee</t>
  </si>
  <si>
    <t>Oblique aerial photography</t>
  </si>
  <si>
    <t>Plotless Sampling</t>
  </si>
  <si>
    <t>Plotless Sampling - Point-centred Quarter</t>
  </si>
  <si>
    <t>Soils-to-Satellites Extraction</t>
  </si>
  <si>
    <t>Faunal Sampling Technique</t>
  </si>
  <si>
    <t xml:space="preserve">Area Sampling </t>
  </si>
  <si>
    <t>Trapping Arrays</t>
  </si>
  <si>
    <t>Visual Surveys</t>
  </si>
  <si>
    <t>Audio Surveys</t>
  </si>
  <si>
    <t>Aural Surveys</t>
  </si>
  <si>
    <t>Point-Centred Sampling</t>
  </si>
  <si>
    <t>Behaviour</t>
  </si>
  <si>
    <t>Call Playback</t>
  </si>
  <si>
    <t>Clam Rake</t>
  </si>
  <si>
    <t>Distance Sampling</t>
  </si>
  <si>
    <t>Electroshocking</t>
  </si>
  <si>
    <t>Grab Sampling</t>
  </si>
  <si>
    <t>Hair/Track/Dung Sampling</t>
  </si>
  <si>
    <t>Marking/Tagging</t>
  </si>
  <si>
    <t>Nest Survey</t>
  </si>
  <si>
    <t>Netting</t>
  </si>
  <si>
    <t>Radiotelemetry</t>
  </si>
  <si>
    <t>Surber Sampling</t>
  </si>
  <si>
    <t>Time-centred sampling</t>
  </si>
  <si>
    <t>Metaanalysis</t>
  </si>
  <si>
    <t>Measurement Type</t>
  </si>
  <si>
    <t>Sub-type</t>
  </si>
  <si>
    <t>Raw Observations</t>
  </si>
  <si>
    <t>Raw Observations - Binary Data</t>
  </si>
  <si>
    <t>Raw Observations - Categorical Data</t>
  </si>
  <si>
    <t>Raw Observations - Continuous Data</t>
  </si>
  <si>
    <t>Raw Observations - Count Data</t>
  </si>
  <si>
    <t>Raw Observations - Ordinal Data</t>
  </si>
  <si>
    <t xml:space="preserve">Derived </t>
  </si>
  <si>
    <t xml:space="preserve">Derived - Binary Data </t>
  </si>
  <si>
    <t xml:space="preserve">Derived - Categorical Data </t>
  </si>
  <si>
    <t xml:space="preserve">Derived - Continuous Data </t>
  </si>
  <si>
    <t xml:space="preserve">Derived - Count Data </t>
  </si>
  <si>
    <t xml:space="preserve">Derived - Ordinal Data </t>
  </si>
  <si>
    <t>Human Census</t>
  </si>
  <si>
    <t>Attribute</t>
  </si>
  <si>
    <t>Sub-Attribute</t>
  </si>
  <si>
    <t>Cover</t>
  </si>
  <si>
    <t>Body weight</t>
  </si>
  <si>
    <t>Presence</t>
  </si>
  <si>
    <t>Presence/Absence</t>
  </si>
  <si>
    <t>Richness</t>
  </si>
  <si>
    <t>Density</t>
  </si>
  <si>
    <t>Dispersal</t>
  </si>
  <si>
    <t>Growth Form</t>
  </si>
  <si>
    <t>Age</t>
  </si>
  <si>
    <t>Taxonomic name</t>
  </si>
  <si>
    <t>Location</t>
  </si>
  <si>
    <t>Diversity</t>
  </si>
  <si>
    <t>(Dis)Similarity</t>
  </si>
  <si>
    <t>Dominance</t>
  </si>
  <si>
    <t>Functional Connectivity</t>
  </si>
  <si>
    <t>Geographical Distribution</t>
  </si>
  <si>
    <t>Incidence</t>
  </si>
  <si>
    <t>Landscape Elements</t>
  </si>
  <si>
    <t>Mating system</t>
  </si>
  <si>
    <t>Microsatellite locus allele</t>
  </si>
  <si>
    <t>Morphology</t>
  </si>
  <si>
    <t>Plant Height</t>
  </si>
  <si>
    <t>Population Structure</t>
  </si>
  <si>
    <t>Survival</t>
  </si>
  <si>
    <t>Stream Elements</t>
  </si>
  <si>
    <t>Stream Processes</t>
  </si>
  <si>
    <t>Stream Structure</t>
  </si>
  <si>
    <t>Structural Connectivity</t>
  </si>
  <si>
    <t>Light incidence</t>
  </si>
  <si>
    <t>Nutrient-acquisition strategy</t>
  </si>
  <si>
    <t>Organisation Type</t>
  </si>
  <si>
    <t>Community-based Organisation</t>
  </si>
  <si>
    <t>Federal Agency</t>
  </si>
  <si>
    <t>Foreign Government Agency</t>
  </si>
  <si>
    <t>Herbarium</t>
  </si>
  <si>
    <t>Individual Researcher</t>
  </si>
  <si>
    <t>International Organisation</t>
  </si>
  <si>
    <t>Museum</t>
  </si>
  <si>
    <t>Non-government Organisation</t>
  </si>
  <si>
    <t>Private Enterprise</t>
  </si>
  <si>
    <t>Research Institution</t>
  </si>
  <si>
    <t>State Agency</t>
  </si>
  <si>
    <t>University</t>
  </si>
  <si>
    <t>Other - Please Suggest</t>
  </si>
  <si>
    <t>Title</t>
  </si>
  <si>
    <t>Dr</t>
  </si>
  <si>
    <t>Miss</t>
  </si>
  <si>
    <t>Mr</t>
  </si>
  <si>
    <t>Mrs</t>
  </si>
  <si>
    <t>Ms</t>
  </si>
  <si>
    <t>Prof</t>
  </si>
  <si>
    <t>Assoc Prof</t>
  </si>
  <si>
    <t>Fauna Sampling</t>
  </si>
  <si>
    <t>Flora Sampling</t>
  </si>
  <si>
    <t xml:space="preserve">4.1 What areas of ecological research best describe your dataset?
</t>
  </si>
  <si>
    <t>Type Additional</t>
  </si>
  <si>
    <t>Type Additional (if required)</t>
  </si>
  <si>
    <t>Causing or likely to cause rapid declines (20–30% over 10 years or three generations; whichever is the longer)</t>
  </si>
  <si>
    <t>Notes</t>
  </si>
  <si>
    <t xml:space="preserve">4.3  What are the potential threat impacts that the dataset contains? (choose one each from Timing, Scope and Severity)
</t>
  </si>
  <si>
    <t>Biomass/Body Weight</t>
  </si>
  <si>
    <t>Abundance/Cover</t>
  </si>
  <si>
    <t>Morphology - Plant Height</t>
  </si>
  <si>
    <t>Mandatory fields are red</t>
  </si>
  <si>
    <t>Enter Date (dd/mm/yyyy)</t>
  </si>
  <si>
    <t>Start Date (dd/mm/yyyy)</t>
  </si>
  <si>
    <t>End Date (dd/mm/yyyy)</t>
  </si>
  <si>
    <t>1. DATASET TITLE</t>
  </si>
  <si>
    <t>1.1  Title</t>
  </si>
  <si>
    <t>ENTER DATA BELOW</t>
  </si>
  <si>
    <t>Monocots - Grasses</t>
  </si>
  <si>
    <t>Monocots - Lillies</t>
  </si>
  <si>
    <t>Monocots - Orchids</t>
  </si>
  <si>
    <t>Monocots - Other</t>
  </si>
  <si>
    <t>Monocots - Reeds</t>
  </si>
  <si>
    <t>Monocots - Rushes</t>
  </si>
  <si>
    <t>Monocots - Sedges</t>
  </si>
  <si>
    <t>Monocots - Vines</t>
  </si>
  <si>
    <t>Trees - Conifers</t>
  </si>
  <si>
    <t>Trees - Flowering Trees</t>
  </si>
  <si>
    <t xml:space="preserve">Threat 1 </t>
  </si>
  <si>
    <t>Threat 2</t>
  </si>
  <si>
    <t>Threat 3</t>
  </si>
  <si>
    <t>Threat 4</t>
  </si>
  <si>
    <t>Additional Threats</t>
  </si>
  <si>
    <t>t1</t>
  </si>
  <si>
    <t>IUCN Main</t>
  </si>
  <si>
    <t>IUCN Sub</t>
  </si>
  <si>
    <t>IUCN Sub 2 (if required)</t>
  </si>
  <si>
    <t>t2</t>
  </si>
  <si>
    <t>t3</t>
  </si>
  <si>
    <t>t4</t>
  </si>
  <si>
    <t>Group 1</t>
  </si>
  <si>
    <t>Group 2</t>
  </si>
  <si>
    <t xml:space="preserve">Group 3 </t>
  </si>
  <si>
    <t>Group 4</t>
  </si>
  <si>
    <t>Additional Groups</t>
  </si>
  <si>
    <t>g1</t>
  </si>
  <si>
    <t>g2</t>
  </si>
  <si>
    <t>g3</t>
  </si>
  <si>
    <t>g4</t>
  </si>
  <si>
    <t xml:space="preserve">Group </t>
  </si>
  <si>
    <t>Action 1</t>
  </si>
  <si>
    <t>Action 2</t>
  </si>
  <si>
    <t xml:space="preserve">Action 3 </t>
  </si>
  <si>
    <t>Action 4</t>
  </si>
  <si>
    <t>Additional Actions</t>
  </si>
  <si>
    <t>Sub-Group (if required)</t>
  </si>
  <si>
    <t>c1</t>
  </si>
  <si>
    <t>c2</t>
  </si>
  <si>
    <t>c4</t>
  </si>
  <si>
    <t>c3</t>
  </si>
  <si>
    <t>Environmental/Landscape Features</t>
  </si>
  <si>
    <t>Sub-Feature</t>
  </si>
  <si>
    <t>Sub-Type</t>
  </si>
  <si>
    <t>Feature 1</t>
  </si>
  <si>
    <t>Feature 2</t>
  </si>
  <si>
    <t>Feature 3</t>
  </si>
  <si>
    <t>Feature 4</t>
  </si>
  <si>
    <t>Additional Features</t>
  </si>
  <si>
    <t>e1</t>
  </si>
  <si>
    <t>e2</t>
  </si>
  <si>
    <t>e4</t>
  </si>
  <si>
    <t>e3</t>
  </si>
  <si>
    <t>(may need to scroll up to see attributes in sub-feature)</t>
  </si>
  <si>
    <t>(click cells for dependant drop-down)</t>
  </si>
  <si>
    <t>YEAR START</t>
  </si>
  <si>
    <t>MONTH START</t>
  </si>
  <si>
    <t>DAY START</t>
  </si>
  <si>
    <t>YEAR END</t>
  </si>
  <si>
    <t>MONTH END</t>
  </si>
  <si>
    <t xml:space="preserve"> DAY END</t>
  </si>
  <si>
    <t>These columns control the drop down lists</t>
  </si>
  <si>
    <t>Do not delete</t>
  </si>
  <si>
    <t>WGS84</t>
  </si>
  <si>
    <t>N/a</t>
  </si>
  <si>
    <t>Orcaella heinshoni</t>
  </si>
  <si>
    <r>
      <t>NOTE:  Fields in red are Mandatory Fields -</t>
    </r>
    <r>
      <rPr>
        <b/>
        <sz val="10"/>
        <color rgb="FF008080"/>
        <rFont val="Calibri"/>
        <family val="2"/>
        <scheme val="minor"/>
      </rPr>
      <t xml:space="preserve"> </t>
    </r>
    <r>
      <rPr>
        <sz val="10"/>
        <color theme="1"/>
        <rFont val="Calibri"/>
        <family val="2"/>
        <scheme val="minor"/>
      </rPr>
      <t>all others are desirable but not mandatory.</t>
    </r>
    <r>
      <rPr>
        <b/>
        <sz val="10"/>
        <color theme="1"/>
        <rFont val="Calibri"/>
        <family val="2"/>
        <scheme val="minor"/>
      </rPr>
      <t xml:space="preserve"> </t>
    </r>
  </si>
  <si>
    <t>Present</t>
  </si>
  <si>
    <t>PRECISION (from GPS)</t>
  </si>
  <si>
    <t>EcoStrategic Consultants for Boskalis Australia Pty Ltd.</t>
  </si>
  <si>
    <t>Visual sighting with binoculars from small vessel duing dedicated marine fauna survey. Photo taken.</t>
  </si>
  <si>
    <t>"</t>
  </si>
  <si>
    <t>Testudines</t>
  </si>
  <si>
    <t>Cheloniidae</t>
  </si>
  <si>
    <t>Visual sighting with binoculars from small vessel duing dedicated marine fauna survey. No Photo.</t>
  </si>
  <si>
    <t>Cambdirge Gulf is a declared feeding, breeding &amp; calving BIA for Snubfin Dolphins.</t>
  </si>
  <si>
    <t>Marine</t>
  </si>
  <si>
    <t>Artiodactyla</t>
  </si>
  <si>
    <t>Open marine waters</t>
  </si>
  <si>
    <t>Crocodylus porosus</t>
  </si>
  <si>
    <t>Saltwater Crocodile</t>
  </si>
  <si>
    <t>Crocodylidae</t>
  </si>
  <si>
    <t>Crocodilia</t>
  </si>
  <si>
    <t>Central Cambridge Gulf</t>
  </si>
  <si>
    <t>Delphinidae</t>
  </si>
  <si>
    <t>Meta Data Tab not completed as template is corrupted</t>
  </si>
  <si>
    <t>Further information: Peter.Boere@boskalis.com, steve@eco-strategic.com</t>
  </si>
  <si>
    <t>Boskalis-Cambridge-Gulf-Species-Observation-Data-Wet-Season-Feb-2024</t>
  </si>
  <si>
    <t>C. porosus</t>
  </si>
  <si>
    <t>Aus Snubfin Dolphin</t>
  </si>
  <si>
    <t>Sousa sahulensis</t>
  </si>
  <si>
    <t>Humpback Dolphin</t>
  </si>
  <si>
    <t>O. heinshoni</t>
  </si>
  <si>
    <t>Unidentified</t>
  </si>
  <si>
    <t>Turtle (unidentified)</t>
  </si>
  <si>
    <t>Dolphin (unidentified)</t>
  </si>
  <si>
    <t>EcoStrategic Cambridge Gulf Wet-season (WS) Sighting WS01.</t>
  </si>
  <si>
    <t>EcoStrategic Cambridge Gulf Wet-season (WS) Sighting WS02.</t>
  </si>
  <si>
    <t>EcoStrategic Cambridge Gulf Wet-season (WS) Sighting WS03.</t>
  </si>
  <si>
    <t>EcoStrategic Cambridge Gulf Wet-season (WS) Sighting WS04.</t>
  </si>
  <si>
    <t>EcoStrategic Cambridge Gulf Wet-season (WS) Sighting WS05.</t>
  </si>
  <si>
    <t>EcoStrategic Cambridge Gulf Wet-season (WS) Sighting WS06.</t>
  </si>
  <si>
    <t>EcoStrategic Cambridge Gulf Wet-season (WS) Sighting WS07.</t>
  </si>
  <si>
    <t>EcoStrategic Cambridge Gulf Wet-season (WS) Sighting WS08.</t>
  </si>
  <si>
    <t>EcoStrategic Cambridge Gulf Wet-season (WS) Sighting WS09.</t>
  </si>
  <si>
    <t>EcoStrategic Cambridge Gulf Wet-season (WS) Sighting WS10.</t>
  </si>
  <si>
    <t>EcoStrategic Cambridge Gulf Wet-season (WS) Sighting WS11.</t>
  </si>
  <si>
    <t>EcoStrategic Cambridge Gulf Wet-season (WS) Sighting WS12.</t>
  </si>
  <si>
    <t>EcoStrategic Cambridge Gulf Wet-season (WS) Sighting WS13.</t>
  </si>
  <si>
    <t>Cambridge Gulf Wet-season Marine Fauna Survey 2024.</t>
  </si>
  <si>
    <t>Mangrove mudflat</t>
  </si>
  <si>
    <t>Mangrove waters</t>
  </si>
  <si>
    <t>Visual sighting &amp; photo of slide WSO1</t>
  </si>
  <si>
    <t>Visual sighting WS02</t>
  </si>
  <si>
    <t>Visual sighting &amp; photo WSO3</t>
  </si>
  <si>
    <t>Visual sighting &amp; photo WSO4</t>
  </si>
  <si>
    <t>Visual sighting &amp; photo WSO5</t>
  </si>
  <si>
    <t>Visual sighting WS06</t>
  </si>
  <si>
    <t>Visual sighting &amp; photo WSO7</t>
  </si>
  <si>
    <t>Visual sighting WS08</t>
  </si>
  <si>
    <t>Visual sighting WS09</t>
  </si>
  <si>
    <t>Visual sighting WS10</t>
  </si>
  <si>
    <t>Visual sighting &amp; photo WS11</t>
  </si>
  <si>
    <t>Visual sighting WS12</t>
  </si>
  <si>
    <t>Visual sighting WS13</t>
  </si>
  <si>
    <t>Opportunistic sighting during other environmental survey work.</t>
  </si>
  <si>
    <t>Off Cape Domett western beach</t>
  </si>
  <si>
    <t xml:space="preserve">N-central Cambridge Gulf </t>
  </si>
  <si>
    <t>S-central Cambridge Gulf</t>
  </si>
  <si>
    <t xml:space="preserve">Central Cambridge Gulf </t>
  </si>
  <si>
    <t>Mouth of Helby River, Cambridge Gulf</t>
  </si>
  <si>
    <t>Mouth of Lyne River, Cambridge Gulf</t>
  </si>
  <si>
    <t>Mouth of Thompson River, Cambridge Gulf</t>
  </si>
  <si>
    <t>West of Adolphus Is., Cambridge Gulf</t>
  </si>
  <si>
    <t>North of Adolphus Is., Cambridge Gulf</t>
  </si>
  <si>
    <t>WESTERN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</si>
</sst>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32" x14ac:knownFonts="1">
    <font>
      <sz val="11"/>
      <color theme="1"/>
      <name val="Calibri"/>
      <family val="2"/>
      <scheme val="minor"/>
    </font>
    <font>
      <sz val="12"/>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b/>
      <sz val="11"/>
      <color rgb="FFFF0000"/>
      <name val="Calibri"/>
      <family val="2"/>
      <scheme val="minor"/>
    </font>
    <font>
      <sz val="10"/>
      <name val="Arial"/>
      <family val="2"/>
    </font>
    <font>
      <b/>
      <sz val="11"/>
      <color rgb="FF9C0006"/>
      <name val="Calibri"/>
      <family val="2"/>
      <scheme val="minor"/>
    </font>
    <font>
      <sz val="9"/>
      <color theme="1"/>
      <name val="Arial"/>
      <family val="2"/>
    </font>
    <font>
      <b/>
      <sz val="11"/>
      <color rgb="FF006100"/>
      <name val="Calibri"/>
      <family val="2"/>
      <scheme val="minor"/>
    </font>
    <font>
      <b/>
      <sz val="9"/>
      <color theme="1"/>
      <name val="Arial"/>
      <family val="2"/>
    </font>
    <font>
      <b/>
      <sz val="11"/>
      <color rgb="FF365F91"/>
      <name val="Arial Narrow"/>
      <family val="2"/>
    </font>
    <font>
      <sz val="11"/>
      <color rgb="FF365F91"/>
      <name val="Arial Narrow"/>
      <family val="2"/>
    </font>
    <font>
      <i/>
      <sz val="11"/>
      <color theme="1"/>
      <name val="Calibri"/>
      <family val="2"/>
      <scheme val="minor"/>
    </font>
    <font>
      <sz val="10"/>
      <color theme="1"/>
      <name val="Arial Unicode MS"/>
      <family val="2"/>
    </font>
    <font>
      <sz val="11"/>
      <color rgb="FFFF0000"/>
      <name val="Calibri"/>
      <family val="2"/>
      <scheme val="minor"/>
    </font>
    <font>
      <b/>
      <sz val="14"/>
      <color rgb="FF006100"/>
      <name val="Calibri"/>
      <family val="2"/>
      <scheme val="minor"/>
    </font>
    <font>
      <sz val="8"/>
      <color rgb="FF424242"/>
      <name val="Arial"/>
      <family val="2"/>
    </font>
    <font>
      <sz val="8"/>
      <color rgb="FF000000"/>
      <name val="Segoe UI"/>
      <charset val="1"/>
    </font>
    <font>
      <b/>
      <sz val="10"/>
      <name val="Arial"/>
      <family val="2"/>
    </font>
    <font>
      <b/>
      <sz val="10"/>
      <color theme="1"/>
      <name val="Arial"/>
      <family val="2"/>
    </font>
    <font>
      <b/>
      <sz val="10"/>
      <color rgb="FFFF0000"/>
      <name val="Arial"/>
      <family val="2"/>
    </font>
    <font>
      <i/>
      <sz val="10"/>
      <color rgb="FFFF0000"/>
      <name val="Arial"/>
      <family val="2"/>
    </font>
    <font>
      <sz val="10"/>
      <color theme="1"/>
      <name val="Arial"/>
      <family val="2"/>
    </font>
    <font>
      <b/>
      <sz val="10"/>
      <color rgb="FFFF0000"/>
      <name val="Calibri"/>
      <family val="2"/>
      <scheme val="minor"/>
    </font>
    <font>
      <b/>
      <sz val="10"/>
      <color rgb="FF008080"/>
      <name val="Calibri"/>
      <family val="2"/>
      <scheme val="minor"/>
    </font>
    <font>
      <sz val="10"/>
      <color theme="1"/>
      <name val="Calibri"/>
      <family val="2"/>
      <scheme val="minor"/>
    </font>
    <font>
      <b/>
      <sz val="10"/>
      <color theme="1"/>
      <name val="Calibri"/>
      <family val="2"/>
      <scheme val="minor"/>
    </font>
    <font>
      <sz val="10"/>
      <color rgb="FFFF0000"/>
      <name val="Arial"/>
      <family val="2"/>
    </font>
    <font>
      <sz val="10"/>
      <color rgb="FF000000"/>
      <name val="Arial"/>
      <family val="2"/>
    </font>
    <font>
      <b/>
      <sz val="12"/>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indexed="41"/>
        <bgColor indexed="64"/>
      </patternFill>
    </fill>
    <fill>
      <patternFill patternType="solid">
        <fgColor indexed="22"/>
        <bgColor indexed="64"/>
      </patternFill>
    </fill>
    <fill>
      <patternFill patternType="solid">
        <fgColor rgb="FFD3DFEE"/>
        <bgColor indexed="64"/>
      </patternFill>
    </fill>
    <fill>
      <patternFill patternType="solid">
        <fgColor theme="0" tint="-0.249977111117893"/>
        <bgColor indexed="64"/>
      </patternFill>
    </fill>
    <fill>
      <patternFill patternType="solid">
        <fgColor rgb="FFF2F2F2"/>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medium">
        <color rgb="FF4F81BD"/>
      </top>
      <bottom style="medium">
        <color rgb="FF4F81BD"/>
      </bottom>
      <diagonal/>
    </border>
    <border>
      <left/>
      <right/>
      <top/>
      <bottom style="medium">
        <color rgb="FF4F81BD"/>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6" fillId="0" borderId="0"/>
  </cellStyleXfs>
  <cellXfs count="86">
    <xf numFmtId="0" fontId="0" fillId="0" borderId="0" xfId="0"/>
    <xf numFmtId="0" fontId="4" fillId="0" borderId="0" xfId="0" applyFont="1"/>
    <xf numFmtId="0" fontId="11" fillId="0" borderId="7" xfId="0" applyFont="1" applyBorder="1" applyAlignment="1">
      <alignment vertical="top" wrapText="1"/>
    </xf>
    <xf numFmtId="0" fontId="12" fillId="0" borderId="7" xfId="0" applyFont="1" applyBorder="1" applyAlignment="1">
      <alignment vertical="top" wrapText="1"/>
    </xf>
    <xf numFmtId="0" fontId="11" fillId="6" borderId="0" xfId="0" applyFont="1" applyFill="1" applyAlignment="1">
      <alignment vertical="top" wrapText="1"/>
    </xf>
    <xf numFmtId="0" fontId="12" fillId="6" borderId="0" xfId="0" applyFont="1" applyFill="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1" fillId="6" borderId="8" xfId="0" applyFont="1" applyFill="1" applyBorder="1" applyAlignment="1">
      <alignment vertical="top" wrapText="1"/>
    </xf>
    <xf numFmtId="0" fontId="12" fillId="6" borderId="8" xfId="0" applyFont="1" applyFill="1" applyBorder="1" applyAlignment="1">
      <alignment vertical="top" wrapText="1"/>
    </xf>
    <xf numFmtId="0" fontId="0" fillId="0" borderId="0" xfId="0" applyAlignment="1">
      <alignment horizontal="left"/>
    </xf>
    <xf numFmtId="0" fontId="0" fillId="0" borderId="0" xfId="0" applyAlignment="1">
      <alignment horizontal="left" indent="1"/>
    </xf>
    <xf numFmtId="49" fontId="0" fillId="0" borderId="0" xfId="0" applyNumberFormat="1" applyAlignment="1">
      <alignment vertical="top"/>
    </xf>
    <xf numFmtId="0" fontId="13" fillId="0" borderId="0" xfId="0" applyFont="1"/>
    <xf numFmtId="1" fontId="0" fillId="0" borderId="0" xfId="0" applyNumberFormat="1"/>
    <xf numFmtId="164" fontId="0" fillId="0" borderId="0" xfId="0" applyNumberFormat="1"/>
    <xf numFmtId="0" fontId="14" fillId="0" borderId="0" xfId="0" applyFont="1"/>
    <xf numFmtId="0" fontId="0" fillId="0" borderId="0" xfId="0" applyAlignment="1">
      <alignment horizontal="center" vertical="center"/>
    </xf>
    <xf numFmtId="0" fontId="9" fillId="2" borderId="0" xfId="1" applyFont="1" applyBorder="1" applyAlignment="1">
      <alignment horizontal="center" vertical="center" wrapText="1"/>
    </xf>
    <xf numFmtId="0" fontId="8" fillId="0" borderId="10" xfId="0" applyFont="1" applyBorder="1" applyAlignment="1">
      <alignment vertical="top" wrapText="1"/>
    </xf>
    <xf numFmtId="0" fontId="0" fillId="0" borderId="4" xfId="0" applyBorder="1"/>
    <xf numFmtId="0" fontId="9" fillId="2" borderId="10" xfId="1" applyFont="1" applyBorder="1" applyAlignment="1">
      <alignment vertical="top" wrapText="1"/>
    </xf>
    <xf numFmtId="0" fontId="9" fillId="2" borderId="4" xfId="1" applyFont="1" applyBorder="1" applyAlignment="1">
      <alignment vertical="top" wrapText="1"/>
    </xf>
    <xf numFmtId="0" fontId="10" fillId="0" borderId="10" xfId="0" applyFont="1" applyBorder="1" applyAlignment="1">
      <alignment vertical="top" wrapText="1"/>
    </xf>
    <xf numFmtId="0" fontId="0" fillId="0" borderId="10" xfId="0" applyBorder="1" applyAlignment="1">
      <alignment vertical="top"/>
    </xf>
    <xf numFmtId="0" fontId="9" fillId="2" borderId="4" xfId="1" applyFont="1" applyBorder="1" applyAlignment="1">
      <alignment horizontal="left" vertical="center" wrapText="1"/>
    </xf>
    <xf numFmtId="14" fontId="0" fillId="0" borderId="0" xfId="0" applyNumberFormat="1" applyAlignment="1">
      <alignment horizontal="center" vertical="center"/>
    </xf>
    <xf numFmtId="0" fontId="8" fillId="0" borderId="10" xfId="0" applyFont="1" applyBorder="1" applyAlignment="1">
      <alignment horizontal="right" vertical="top" wrapText="1"/>
    </xf>
    <xf numFmtId="0" fontId="10" fillId="0" borderId="10" xfId="0" applyFont="1" applyBorder="1" applyAlignment="1">
      <alignment horizontal="left" vertical="top" wrapText="1" indent="4"/>
    </xf>
    <xf numFmtId="0" fontId="8" fillId="0" borderId="10" xfId="0" applyFont="1" applyBorder="1" applyAlignment="1">
      <alignment horizontal="left" vertical="top" wrapText="1" indent="4"/>
    </xf>
    <xf numFmtId="0" fontId="8" fillId="0" borderId="11" xfId="0" applyFont="1" applyBorder="1" applyAlignment="1">
      <alignment vertical="top" wrapText="1"/>
    </xf>
    <xf numFmtId="0" fontId="0" fillId="0" borderId="5" xfId="0" applyBorder="1" applyAlignment="1">
      <alignment horizontal="center" vertical="center"/>
    </xf>
    <xf numFmtId="0" fontId="0" fillId="0" borderId="6" xfId="0" applyBorder="1"/>
    <xf numFmtId="0" fontId="7" fillId="0" borderId="0" xfId="2" applyFont="1" applyFill="1" applyBorder="1" applyAlignment="1">
      <alignment vertical="top" wrapText="1"/>
    </xf>
    <xf numFmtId="0" fontId="9" fillId="0" borderId="0" xfId="1" applyFont="1" applyFill="1" applyBorder="1" applyAlignment="1">
      <alignment vertical="top" wrapText="1"/>
    </xf>
    <xf numFmtId="0" fontId="9" fillId="0" borderId="0" xfId="1" applyFont="1" applyFill="1" applyBorder="1" applyAlignment="1">
      <alignment horizontal="center" vertical="center" wrapText="1"/>
    </xf>
    <xf numFmtId="0" fontId="9" fillId="2" borderId="4" xfId="1" applyFont="1" applyBorder="1" applyAlignment="1">
      <alignment horizontal="center" vertical="top" wrapText="1"/>
    </xf>
    <xf numFmtId="0" fontId="9" fillId="2" borderId="9" xfId="1" applyFont="1" applyBorder="1" applyAlignment="1">
      <alignment vertical="top" wrapText="1"/>
    </xf>
    <xf numFmtId="0" fontId="9" fillId="2" borderId="3" xfId="1" applyFont="1" applyBorder="1" applyAlignment="1">
      <alignment horizontal="center" vertical="center" wrapText="1"/>
    </xf>
    <xf numFmtId="0" fontId="9" fillId="2" borderId="2" xfId="1" applyFont="1" applyBorder="1" applyAlignment="1">
      <alignment horizontal="center" vertical="center" wrapText="1"/>
    </xf>
    <xf numFmtId="0" fontId="10" fillId="0" borderId="10" xfId="0" applyFont="1" applyBorder="1" applyAlignment="1">
      <alignment horizontal="left" vertical="top" wrapText="1"/>
    </xf>
    <xf numFmtId="0" fontId="8" fillId="0" borderId="10" xfId="0" applyFont="1" applyBorder="1" applyAlignment="1">
      <alignment horizontal="left" vertical="top" wrapText="1"/>
    </xf>
    <xf numFmtId="0" fontId="15" fillId="0" borderId="0" xfId="0" applyFont="1"/>
    <xf numFmtId="0" fontId="17" fillId="0" borderId="0" xfId="0" applyFont="1"/>
    <xf numFmtId="0" fontId="10" fillId="0" borderId="10" xfId="0" applyFont="1" applyBorder="1" applyAlignment="1">
      <alignment horizontal="right" vertical="top" wrapText="1"/>
    </xf>
    <xf numFmtId="0" fontId="24" fillId="0" borderId="0" xfId="0" applyFont="1"/>
    <xf numFmtId="0" fontId="27" fillId="0" borderId="0" xfId="0" applyFont="1"/>
    <xf numFmtId="0" fontId="26" fillId="0" borderId="0" xfId="0" applyFont="1"/>
    <xf numFmtId="0" fontId="19" fillId="4" borderId="1" xfId="3" applyFont="1" applyFill="1" applyBorder="1" applyAlignment="1">
      <alignment horizontal="center"/>
    </xf>
    <xf numFmtId="0" fontId="23" fillId="0" borderId="0" xfId="0" applyFont="1" applyAlignment="1">
      <alignment horizontal="center"/>
    </xf>
    <xf numFmtId="0" fontId="23" fillId="0" borderId="1" xfId="0" applyFont="1" applyBorder="1" applyAlignment="1">
      <alignment horizontal="center"/>
    </xf>
    <xf numFmtId="49" fontId="20" fillId="7" borderId="1" xfId="3" quotePrefix="1" applyNumberFormat="1" applyFont="1" applyFill="1" applyBorder="1" applyAlignment="1">
      <alignment horizontal="center"/>
    </xf>
    <xf numFmtId="164" fontId="21" fillId="5" borderId="1" xfId="3" quotePrefix="1" applyNumberFormat="1" applyFont="1" applyFill="1" applyBorder="1" applyAlignment="1">
      <alignment horizontal="center"/>
    </xf>
    <xf numFmtId="49" fontId="21" fillId="5" borderId="1" xfId="3" quotePrefix="1" applyNumberFormat="1" applyFont="1" applyFill="1" applyBorder="1" applyAlignment="1">
      <alignment horizontal="center"/>
    </xf>
    <xf numFmtId="1" fontId="21" fillId="5" borderId="1" xfId="3" quotePrefix="1" applyNumberFormat="1" applyFont="1" applyFill="1" applyBorder="1" applyAlignment="1">
      <alignment horizontal="center"/>
    </xf>
    <xf numFmtId="49" fontId="20" fillId="5" borderId="1" xfId="3" quotePrefix="1" applyNumberFormat="1" applyFont="1" applyFill="1" applyBorder="1" applyAlignment="1">
      <alignment horizontal="center"/>
    </xf>
    <xf numFmtId="49" fontId="20" fillId="5" borderId="1" xfId="3" applyNumberFormat="1" applyFont="1" applyFill="1" applyBorder="1" applyAlignment="1">
      <alignment horizontal="center"/>
    </xf>
    <xf numFmtId="49" fontId="21" fillId="5" borderId="1" xfId="3" applyNumberFormat="1" applyFont="1" applyFill="1" applyBorder="1" applyAlignment="1">
      <alignment horizontal="center"/>
    </xf>
    <xf numFmtId="0" fontId="23" fillId="0" borderId="1" xfId="0" applyFont="1" applyBorder="1" applyAlignment="1">
      <alignment horizontal="center" vertical="top" wrapText="1"/>
    </xf>
    <xf numFmtId="0" fontId="31" fillId="0" borderId="0" xfId="0" applyFont="1"/>
    <xf numFmtId="0" fontId="1" fillId="0" borderId="0" xfId="0" applyFont="1"/>
    <xf numFmtId="0" fontId="23" fillId="0" borderId="1" xfId="0" applyFont="1" applyBorder="1" applyAlignment="1">
      <alignment horizontal="center" vertical="top"/>
    </xf>
    <xf numFmtId="0" fontId="28" fillId="0" borderId="1" xfId="3" applyFont="1" applyBorder="1" applyAlignment="1">
      <alignment horizontal="center" vertical="top"/>
    </xf>
    <xf numFmtId="0" fontId="28" fillId="0" borderId="1" xfId="3" quotePrefix="1" applyFont="1" applyBorder="1" applyAlignment="1">
      <alignment horizontal="center" vertical="top"/>
    </xf>
    <xf numFmtId="0" fontId="28" fillId="0" borderId="1" xfId="0" applyFont="1" applyBorder="1" applyAlignment="1">
      <alignment horizontal="center" vertical="top"/>
    </xf>
    <xf numFmtId="0" fontId="6" fillId="0" borderId="1" xfId="3" applyBorder="1" applyAlignment="1">
      <alignment horizontal="center" vertical="top"/>
    </xf>
    <xf numFmtId="0" fontId="29" fillId="0" borderId="1" xfId="0" applyFont="1" applyBorder="1" applyAlignment="1">
      <alignment horizontal="center" vertical="top"/>
    </xf>
    <xf numFmtId="49" fontId="23" fillId="0" borderId="1" xfId="3" applyNumberFormat="1" applyFont="1" applyBorder="1" applyAlignment="1">
      <alignment horizontal="center" vertical="top" wrapText="1"/>
    </xf>
    <xf numFmtId="49" fontId="28" fillId="0" borderId="1" xfId="3" applyNumberFormat="1" applyFont="1" applyBorder="1" applyAlignment="1">
      <alignment horizontal="center" vertical="top" wrapText="1"/>
    </xf>
    <xf numFmtId="0" fontId="23" fillId="0" borderId="0" xfId="0" applyFont="1" applyAlignment="1">
      <alignment horizontal="center" vertical="top"/>
    </xf>
    <xf numFmtId="1" fontId="28" fillId="0" borderId="1" xfId="3" applyNumberFormat="1" applyFont="1" applyBorder="1" applyAlignment="1">
      <alignment horizontal="center" vertical="top" wrapText="1"/>
    </xf>
    <xf numFmtId="0" fontId="23" fillId="0" borderId="1" xfId="0" applyFont="1" applyBorder="1" applyAlignment="1">
      <alignment vertical="top"/>
    </xf>
    <xf numFmtId="0" fontId="28" fillId="0" borderId="1" xfId="0" applyFont="1" applyBorder="1" applyAlignment="1">
      <alignment horizontal="center" vertical="top" wrapText="1"/>
    </xf>
    <xf numFmtId="0" fontId="29" fillId="8" borderId="1" xfId="0" applyFont="1" applyFill="1" applyBorder="1" applyAlignment="1">
      <alignment horizontal="center" vertical="top" wrapText="1"/>
    </xf>
    <xf numFmtId="0" fontId="22" fillId="0" borderId="1" xfId="0" applyFont="1" applyBorder="1" applyAlignment="1">
      <alignment horizontal="center" vertical="top" wrapText="1"/>
    </xf>
    <xf numFmtId="0" fontId="29" fillId="0" borderId="1" xfId="0" applyFont="1" applyBorder="1" applyAlignment="1">
      <alignment horizontal="center" vertical="top" wrapText="1"/>
    </xf>
    <xf numFmtId="0" fontId="30" fillId="0" borderId="0" xfId="0" applyFont="1"/>
    <xf numFmtId="0" fontId="0" fillId="0" borderId="0" xfId="0" applyAlignment="1">
      <alignment horizontal="center" vertical="center"/>
    </xf>
    <xf numFmtId="0" fontId="0" fillId="0" borderId="5" xfId="0" applyBorder="1" applyAlignment="1">
      <alignment horizontal="center" vertical="center"/>
    </xf>
    <xf numFmtId="14" fontId="0" fillId="0" borderId="0" xfId="0" applyNumberFormat="1" applyAlignment="1">
      <alignment horizontal="center" vertical="center"/>
    </xf>
    <xf numFmtId="0" fontId="9" fillId="2" borderId="0" xfId="1" applyFont="1" applyBorder="1" applyAlignment="1">
      <alignment horizontal="center" vertical="center" wrapText="1"/>
    </xf>
    <xf numFmtId="0" fontId="0" fillId="0" borderId="0" xfId="0" applyAlignment="1">
      <alignment horizontal="left" vertical="top"/>
    </xf>
    <xf numFmtId="14" fontId="0" fillId="0" borderId="0" xfId="0" quotePrefix="1" applyNumberFormat="1" applyAlignment="1">
      <alignment horizontal="center" vertical="center"/>
    </xf>
    <xf numFmtId="0" fontId="16" fillId="2" borderId="0" xfId="1" applyFont="1" applyBorder="1" applyAlignment="1">
      <alignment horizontal="center" vertical="center" wrapText="1"/>
    </xf>
    <xf numFmtId="0" fontId="5" fillId="0" borderId="5" xfId="0" applyFont="1" applyBorder="1" applyAlignment="1">
      <alignment horizontal="center" vertical="center"/>
    </xf>
    <xf numFmtId="0" fontId="9" fillId="2" borderId="3" xfId="1" applyFont="1" applyBorder="1" applyAlignment="1">
      <alignment horizontal="center" vertical="center" wrapText="1"/>
    </xf>
  </cellXfs>
  <cellStyles count="4">
    <cellStyle name="Bad" xfId="2" builtinId="27"/>
    <cellStyle name="Good" xfId="1" builtinId="26"/>
    <cellStyle name="Normal" xfId="0" builtinId="0"/>
    <cellStyle name="Normal 3" xfId="3" xr:uid="{606231DB-7997-4832-84D5-2ECD4B2562FF}"/>
  </cellStyles>
  <dxfs count="7">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fmlaLink="$D$10" lockText="1" noThreeD="1"/>
</file>

<file path=xl/ctrlProps/ctrlProp2.xml><?xml version="1.0" encoding="utf-8"?>
<formControlPr xmlns="http://schemas.microsoft.com/office/spreadsheetml/2009/9/main" objectType="CheckBox" fmlaLink="$D$15" lockText="1" noThreeD="1"/>
</file>

<file path=xl/ctrlProps/ctrlProp3.xml><?xml version="1.0" encoding="utf-8"?>
<formControlPr xmlns="http://schemas.microsoft.com/office/spreadsheetml/2009/9/main" objectType="CheckBox" fmlaLink="$D$17" lockText="1" noThreeD="1"/>
</file>

<file path=xl/ctrlProps/ctrlProp4.xml><?xml version="1.0" encoding="utf-8"?>
<formControlPr xmlns="http://schemas.microsoft.com/office/spreadsheetml/2009/9/main" objectType="CheckBox" fmlaLink="$D$44" lockText="1" noThreeD="1"/>
</file>

<file path=xl/ctrlProps/ctrlProp5.xml><?xml version="1.0" encoding="utf-8"?>
<formControlPr xmlns="http://schemas.microsoft.com/office/spreadsheetml/2009/9/main" objectType="CheckBox" fmlaLink="$D$47"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absolute">
    <xdr:from>
      <xdr:col>3</xdr:col>
      <xdr:colOff>9525</xdr:colOff>
      <xdr:row>3</xdr:row>
      <xdr:rowOff>168275</xdr:rowOff>
    </xdr:from>
    <xdr:to>
      <xdr:col>17</xdr:col>
      <xdr:colOff>530225</xdr:colOff>
      <xdr:row>49</xdr:row>
      <xdr:rowOff>66676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38325" y="711200"/>
          <a:ext cx="9055100" cy="822325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800" b="1" i="0" u="none" strike="noStrike">
              <a:solidFill>
                <a:schemeClr val="dk1"/>
              </a:solidFill>
              <a:effectLst/>
              <a:latin typeface="+mn-lt"/>
              <a:ea typeface="+mn-ea"/>
              <a:cs typeface="+mn-cs"/>
            </a:rPr>
            <a:t>Instructions</a:t>
          </a:r>
        </a:p>
        <a:p>
          <a:endParaRPr lang="en-AU" sz="1100" b="1" i="0" u="none" strike="noStrike">
            <a:solidFill>
              <a:schemeClr val="dk1"/>
            </a:solidFill>
            <a:effectLst/>
            <a:latin typeface="+mn-lt"/>
            <a:ea typeface="+mn-ea"/>
            <a:cs typeface="+mn-cs"/>
          </a:endParaRPr>
        </a:p>
        <a:p>
          <a:r>
            <a:rPr lang="en-AU" sz="1100" b="1" i="0" u="none" strike="noStrike">
              <a:solidFill>
                <a:schemeClr val="dk1"/>
              </a:solidFill>
              <a:effectLst/>
              <a:latin typeface="+mn-lt"/>
              <a:ea typeface="+mn-ea"/>
              <a:cs typeface="+mn-cs"/>
            </a:rPr>
            <a:t>1. </a:t>
          </a:r>
          <a:r>
            <a:rPr lang="en-AU" sz="1100" b="0" i="0" u="none" strike="noStrike">
              <a:solidFill>
                <a:schemeClr val="dk1"/>
              </a:solidFill>
              <a:effectLst/>
              <a:latin typeface="+mn-lt"/>
              <a:ea typeface="+mn-ea"/>
              <a:cs typeface="+mn-cs"/>
            </a:rPr>
            <a:t>Save this spreadsheet somewhere on your computer/network.</a:t>
          </a:r>
          <a:r>
            <a:rPr lang="en-AU" b="0"/>
            <a:t> </a:t>
          </a:r>
        </a:p>
        <a:p>
          <a:endParaRPr lang="en-AU" b="0"/>
        </a:p>
        <a:p>
          <a:r>
            <a:rPr lang="en-AU" b="1"/>
            <a:t>2.</a:t>
          </a:r>
          <a:r>
            <a:rPr lang="en-AU" b="0"/>
            <a:t> Enable Editing if required.</a:t>
          </a:r>
        </a:p>
        <a:p>
          <a:endParaRPr lang="en-AU" sz="1100" b="0"/>
        </a:p>
        <a:p>
          <a:r>
            <a:rPr lang="en-AU" sz="1100" b="1"/>
            <a:t>3.</a:t>
          </a:r>
          <a:r>
            <a:rPr lang="en-AU" sz="1100"/>
            <a:t> Fill in the </a:t>
          </a:r>
          <a:r>
            <a:rPr lang="en-AU" sz="1100" b="1" i="0" u="none" strike="noStrike">
              <a:solidFill>
                <a:schemeClr val="dk1"/>
              </a:solidFill>
              <a:effectLst/>
              <a:latin typeface="+mn-lt"/>
              <a:ea typeface="+mn-ea"/>
              <a:cs typeface="+mn-cs"/>
            </a:rPr>
            <a:t>Data Template.</a:t>
          </a:r>
          <a:r>
            <a:rPr lang="en-AU"/>
            <a:t> </a:t>
          </a:r>
        </a:p>
        <a:p>
          <a:r>
            <a:rPr lang="en-AU" sz="1100" b="0" i="0" u="none" strike="noStrike">
              <a:solidFill>
                <a:schemeClr val="dk1"/>
              </a:solidFill>
              <a:effectLst/>
              <a:latin typeface="+mn-lt"/>
              <a:ea typeface="+mn-ea"/>
              <a:cs typeface="+mn-cs"/>
            </a:rPr>
            <a:t> - All fields in red text are mandatory.</a:t>
          </a:r>
          <a:r>
            <a:rPr lang="en-AU"/>
            <a:t> </a:t>
          </a:r>
        </a:p>
        <a:p>
          <a:endParaRPr lang="en-AU" sz="1100"/>
        </a:p>
        <a:p>
          <a:r>
            <a:rPr lang="en-AU" sz="1100" b="1" i="0" u="none" strike="noStrike">
              <a:solidFill>
                <a:schemeClr val="dk1"/>
              </a:solidFill>
              <a:effectLst/>
              <a:latin typeface="+mn-lt"/>
              <a:ea typeface="+mn-ea"/>
              <a:cs typeface="+mn-cs"/>
            </a:rPr>
            <a:t>4.</a:t>
          </a:r>
          <a:r>
            <a:rPr lang="en-AU" sz="1100" b="1" i="0" u="none" strike="noStrike" baseline="0">
              <a:solidFill>
                <a:schemeClr val="dk1"/>
              </a:solidFill>
              <a:effectLst/>
              <a:latin typeface="+mn-lt"/>
              <a:ea typeface="+mn-ea"/>
              <a:cs typeface="+mn-cs"/>
            </a:rPr>
            <a:t> </a:t>
          </a:r>
          <a:r>
            <a:rPr lang="en-AU" sz="1100" b="0" i="0" u="none" strike="noStrike" baseline="0">
              <a:solidFill>
                <a:schemeClr val="dk1"/>
              </a:solidFill>
              <a:effectLst/>
              <a:latin typeface="+mn-lt"/>
              <a:ea typeface="+mn-ea"/>
              <a:cs typeface="+mn-cs"/>
            </a:rPr>
            <a:t>Fill in the </a:t>
          </a:r>
          <a:r>
            <a:rPr lang="en-AU" sz="1100" b="1" i="0" u="none" strike="noStrike">
              <a:solidFill>
                <a:schemeClr val="dk1"/>
              </a:solidFill>
              <a:effectLst/>
              <a:latin typeface="+mn-lt"/>
              <a:ea typeface="+mn-ea"/>
              <a:cs typeface="+mn-cs"/>
            </a:rPr>
            <a:t>Metadata Template.</a:t>
          </a:r>
          <a:r>
            <a:rPr lang="en-AU"/>
            <a:t> </a:t>
          </a:r>
        </a:p>
        <a:p>
          <a:r>
            <a:rPr lang="en-AU" sz="1100" b="0" i="0" u="none" strike="noStrike">
              <a:solidFill>
                <a:schemeClr val="dk1"/>
              </a:solidFill>
              <a:effectLst/>
              <a:latin typeface="+mn-lt"/>
              <a:ea typeface="+mn-ea"/>
              <a:cs typeface="+mn-cs"/>
            </a:rPr>
            <a:t> - All red cells are mandatory - typing within a red cell then clicking</a:t>
          </a:r>
          <a:r>
            <a:rPr lang="en-AU" sz="1100" b="0" i="0" u="none" strike="noStrike" baseline="0">
              <a:solidFill>
                <a:schemeClr val="dk1"/>
              </a:solidFill>
              <a:effectLst/>
              <a:latin typeface="+mn-lt"/>
              <a:ea typeface="+mn-ea"/>
              <a:cs typeface="+mn-cs"/>
            </a:rPr>
            <a:t> the Enter key </a:t>
          </a:r>
          <a:r>
            <a:rPr lang="en-AU" sz="1100" b="0" i="0" u="none" strike="noStrike">
              <a:solidFill>
                <a:schemeClr val="dk1"/>
              </a:solidFill>
              <a:effectLst/>
              <a:latin typeface="+mn-lt"/>
              <a:ea typeface="+mn-ea"/>
              <a:cs typeface="+mn-cs"/>
            </a:rPr>
            <a:t>reverts the fill colour to 'No Fill'.</a:t>
          </a:r>
        </a:p>
        <a:p>
          <a:r>
            <a:rPr lang="en-AU" sz="1100" b="0" i="0" u="none" strike="noStrike">
              <a:solidFill>
                <a:schemeClr val="dk1"/>
              </a:solidFill>
              <a:effectLst/>
              <a:latin typeface="+mn-lt"/>
              <a:ea typeface="+mn-ea"/>
              <a:cs typeface="+mn-cs"/>
            </a:rPr>
            <a:t> - The binary Yes / No is set to 'false' as default</a:t>
          </a:r>
        </a:p>
        <a:p>
          <a:endParaRPr lang="en-AU" sz="1100" b="0" i="0" u="none" strike="noStrike">
            <a:solidFill>
              <a:schemeClr val="dk1"/>
            </a:solidFill>
            <a:effectLst/>
            <a:latin typeface="+mn-lt"/>
            <a:ea typeface="+mn-ea"/>
            <a:cs typeface="+mn-cs"/>
          </a:endParaRPr>
        </a:p>
        <a:p>
          <a:r>
            <a:rPr lang="en-AU" sz="1100" b="0" i="0" u="none" strike="noStrike">
              <a:solidFill>
                <a:schemeClr val="dk1"/>
              </a:solidFill>
              <a:effectLst/>
              <a:latin typeface="+mn-lt"/>
              <a:ea typeface="+mn-ea"/>
              <a:cs typeface="+mn-cs"/>
            </a:rPr>
            <a:t>Revison</a:t>
          </a:r>
          <a:r>
            <a:rPr lang="en-AU" sz="1100" b="0" i="0" u="none" strike="noStrike" baseline="0">
              <a:solidFill>
                <a:schemeClr val="dk1"/>
              </a:solidFill>
              <a:effectLst/>
              <a:latin typeface="+mn-lt"/>
              <a:ea typeface="+mn-ea"/>
              <a:cs typeface="+mn-cs"/>
            </a:rPr>
            <a:t> history </a:t>
          </a:r>
        </a:p>
        <a:p>
          <a:r>
            <a:rPr lang="en-AU" sz="1100" b="0" i="0" u="none" strike="noStrike" baseline="0">
              <a:solidFill>
                <a:schemeClr val="dk1"/>
              </a:solidFill>
              <a:effectLst/>
              <a:latin typeface="+mn-lt"/>
              <a:ea typeface="+mn-ea"/>
              <a:cs typeface="+mn-cs"/>
            </a:rPr>
            <a:t>v2 23/3/2021 published as an xlsx file </a:t>
          </a:r>
        </a:p>
        <a:p>
          <a:r>
            <a:rPr lang="en-AU" sz="1100" b="0" i="0" u="none" strike="noStrike" baseline="0">
              <a:solidFill>
                <a:schemeClr val="dk1"/>
              </a:solidFill>
              <a:effectLst/>
              <a:latin typeface="+mn-lt"/>
              <a:ea typeface="+mn-ea"/>
              <a:cs typeface="+mn-cs"/>
            </a:rPr>
            <a:t>macros removed - columns S-U contain drop drop list functions that replace them  - do not delete</a:t>
          </a:r>
        </a:p>
        <a:p>
          <a:r>
            <a:rPr lang="en-AU" sz="1100" b="0" i="0" u="none" strike="noStrike" baseline="0">
              <a:solidFill>
                <a:schemeClr val="dk1"/>
              </a:solidFill>
              <a:effectLst/>
              <a:latin typeface="+mn-lt"/>
              <a:ea typeface="+mn-ea"/>
              <a:cs typeface="+mn-cs"/>
            </a:rPr>
            <a:t>additonal fields added to cater for :</a:t>
          </a:r>
        </a:p>
        <a:p>
          <a:r>
            <a:rPr lang="en-AU" sz="1100" b="0" i="0" u="none" strike="noStrike" baseline="0">
              <a:solidFill>
                <a:schemeClr val="dk1"/>
              </a:solidFill>
              <a:effectLst/>
              <a:latin typeface="+mn-lt"/>
              <a:ea typeface="+mn-ea"/>
              <a:cs typeface="+mn-cs"/>
            </a:rPr>
            <a:t>	survey start and end dates</a:t>
          </a:r>
        </a:p>
        <a:p>
          <a:r>
            <a:rPr lang="en-AU" sz="1100" b="0" i="0" u="none" strike="noStrike" baseline="0">
              <a:solidFill>
                <a:schemeClr val="dk1"/>
              </a:solidFill>
              <a:effectLst/>
              <a:latin typeface="+mn-lt"/>
              <a:ea typeface="+mn-ea"/>
              <a:cs typeface="+mn-cs"/>
            </a:rPr>
            <a:t>	referral id and SPRAT id if known </a:t>
          </a:r>
        </a:p>
        <a:p>
          <a:r>
            <a:rPr lang="en-AU" sz="1100" b="0" i="0" u="none" strike="noStrike" baseline="0">
              <a:solidFill>
                <a:schemeClr val="dk1"/>
              </a:solidFill>
              <a:effectLst/>
              <a:latin typeface="+mn-lt"/>
              <a:ea typeface="+mn-ea"/>
              <a:cs typeface="+mn-cs"/>
            </a:rPr>
            <a:t>	basis of record</a:t>
          </a:r>
        </a:p>
        <a:p>
          <a:r>
            <a:rPr lang="en-AU" sz="1100" b="0" i="0" u="none" strike="noStrike" baseline="0">
              <a:solidFill>
                <a:schemeClr val="dk1"/>
              </a:solidFill>
              <a:effectLst/>
              <a:latin typeface="+mn-lt"/>
              <a:ea typeface="+mn-ea"/>
              <a:cs typeface="+mn-cs"/>
            </a:rPr>
            <a:t>	</a:t>
          </a:r>
          <a:endParaRPr lang="en-AU" sz="1100" b="0" i="0" u="none" strike="noStrike">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596900</xdr:colOff>
          <xdr:row>8</xdr:row>
          <xdr:rowOff>266700</xdr:rowOff>
        </xdr:from>
        <xdr:to>
          <xdr:col>2</xdr:col>
          <xdr:colOff>1981200</xdr:colOff>
          <xdr:row>10</xdr:row>
          <xdr:rowOff>12700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     No = False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825500</xdr:colOff>
          <xdr:row>13</xdr:row>
          <xdr:rowOff>292100</xdr:rowOff>
        </xdr:from>
        <xdr:to>
          <xdr:col>2</xdr:col>
          <xdr:colOff>1663700</xdr:colOff>
          <xdr:row>15</xdr:row>
          <xdr:rowOff>25400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850900</xdr:colOff>
          <xdr:row>15</xdr:row>
          <xdr:rowOff>165100</xdr:rowOff>
        </xdr:from>
        <xdr:to>
          <xdr:col>2</xdr:col>
          <xdr:colOff>1689100</xdr:colOff>
          <xdr:row>17</xdr:row>
          <xdr:rowOff>12700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977900</xdr:colOff>
          <xdr:row>43</xdr:row>
          <xdr:rowOff>25400</xdr:rowOff>
        </xdr:from>
        <xdr:to>
          <xdr:col>2</xdr:col>
          <xdr:colOff>1435100</xdr:colOff>
          <xdr:row>43</xdr:row>
          <xdr:rowOff>266700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1003300</xdr:colOff>
          <xdr:row>46</xdr:row>
          <xdr:rowOff>38100</xdr:rowOff>
        </xdr:from>
        <xdr:to>
          <xdr:col>2</xdr:col>
          <xdr:colOff>1498600</xdr:colOff>
          <xdr:row>46</xdr:row>
          <xdr:rowOff>254000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xdr:twoCellAnchor editAs="oneCell">
    <xdr:from>
      <xdr:col>2</xdr:col>
      <xdr:colOff>0</xdr:colOff>
      <xdr:row>20</xdr:row>
      <xdr:rowOff>12700</xdr:rowOff>
    </xdr:from>
    <xdr:to>
      <xdr:col>3</xdr:col>
      <xdr:colOff>0</xdr:colOff>
      <xdr:row>20</xdr:row>
      <xdr:rowOff>355600</xdr:rowOff>
    </xdr:to>
    <xdr:sp macro="" textlink="">
      <xdr:nvSpPr>
        <xdr:cNvPr id="4106" name="ERABox" hidden="1">
          <a:extLst>
            <a:ext uri="{63B3BB69-23CF-44E3-9099-C40C66FF867C}">
              <a14:compatExt xmlns:a14="http://schemas.microsoft.com/office/drawing/2010/main"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35</xdr:row>
      <xdr:rowOff>25400</xdr:rowOff>
    </xdr:from>
    <xdr:to>
      <xdr:col>3</xdr:col>
      <xdr:colOff>0</xdr:colOff>
      <xdr:row>36</xdr:row>
      <xdr:rowOff>12700</xdr:rowOff>
    </xdr:to>
    <xdr:sp macro="" textlink="">
      <xdr:nvSpPr>
        <xdr:cNvPr id="4107" name="ScaleBox" hidden="1">
          <a:extLst>
            <a:ext uri="{63B3BB69-23CF-44E3-9099-C40C66FF867C}">
              <a14:compatExt xmlns:a14="http://schemas.microsoft.com/office/drawing/2010/main"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37</xdr:row>
      <xdr:rowOff>12700</xdr:rowOff>
    </xdr:from>
    <xdr:to>
      <xdr:col>3</xdr:col>
      <xdr:colOff>0</xdr:colOff>
      <xdr:row>38</xdr:row>
      <xdr:rowOff>12700</xdr:rowOff>
    </xdr:to>
    <xdr:sp macro="" textlink="">
      <xdr:nvSpPr>
        <xdr:cNvPr id="4108" name="IBRAbox" hidden="1">
          <a:extLst>
            <a:ext uri="{63B3BB69-23CF-44E3-9099-C40C66FF867C}">
              <a14:compatExt xmlns:a14="http://schemas.microsoft.com/office/drawing/2010/main"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58</xdr:row>
      <xdr:rowOff>12700</xdr:rowOff>
    </xdr:from>
    <xdr:to>
      <xdr:col>2</xdr:col>
      <xdr:colOff>2413000</xdr:colOff>
      <xdr:row>59</xdr:row>
      <xdr:rowOff>0</xdr:rowOff>
    </xdr:to>
    <xdr:sp macro="" textlink="">
      <xdr:nvSpPr>
        <xdr:cNvPr id="4109" name="SUPPMATERIALSbox" hidden="1">
          <a:extLst>
            <a:ext uri="{63B3BB69-23CF-44E3-9099-C40C66FF867C}">
              <a14:compatExt xmlns:a14="http://schemas.microsoft.com/office/drawing/2010/main"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60</xdr:row>
      <xdr:rowOff>12700</xdr:rowOff>
    </xdr:from>
    <xdr:to>
      <xdr:col>2</xdr:col>
      <xdr:colOff>2413000</xdr:colOff>
      <xdr:row>60</xdr:row>
      <xdr:rowOff>292100</xdr:rowOff>
    </xdr:to>
    <xdr:sp macro="" textlink="">
      <xdr:nvSpPr>
        <xdr:cNvPr id="4110" name="IDENTIFIERbox" hidden="1">
          <a:extLst>
            <a:ext uri="{63B3BB69-23CF-44E3-9099-C40C66FF867C}">
              <a14:compatExt xmlns:a14="http://schemas.microsoft.com/office/drawing/2010/main"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64</xdr:row>
      <xdr:rowOff>12700</xdr:rowOff>
    </xdr:from>
    <xdr:to>
      <xdr:col>3</xdr:col>
      <xdr:colOff>0</xdr:colOff>
      <xdr:row>65</xdr:row>
      <xdr:rowOff>12700</xdr:rowOff>
    </xdr:to>
    <xdr:sp macro="" textlink="">
      <xdr:nvSpPr>
        <xdr:cNvPr id="4111" name="SAMPLINGbox" hidden="1">
          <a:extLst>
            <a:ext uri="{63B3BB69-23CF-44E3-9099-C40C66FF867C}">
              <a14:compatExt xmlns:a14="http://schemas.microsoft.com/office/drawing/2010/main"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25400</xdr:colOff>
      <xdr:row>82</xdr:row>
      <xdr:rowOff>12700</xdr:rowOff>
    </xdr:from>
    <xdr:to>
      <xdr:col>2</xdr:col>
      <xdr:colOff>2387600</xdr:colOff>
      <xdr:row>83</xdr:row>
      <xdr:rowOff>0</xdr:rowOff>
    </xdr:to>
    <xdr:sp macro="" textlink="">
      <xdr:nvSpPr>
        <xdr:cNvPr id="4112" name="TITLEbox" hidden="1">
          <a:extLst>
            <a:ext uri="{63B3BB69-23CF-44E3-9099-C40C66FF867C}">
              <a14:compatExt xmlns:a14="http://schemas.microsoft.com/office/drawing/2010/main"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66</xdr:row>
      <xdr:rowOff>12700</xdr:rowOff>
    </xdr:from>
    <xdr:to>
      <xdr:col>2</xdr:col>
      <xdr:colOff>2413000</xdr:colOff>
      <xdr:row>67</xdr:row>
      <xdr:rowOff>0</xdr:rowOff>
    </xdr:to>
    <xdr:sp macro="" textlink="">
      <xdr:nvSpPr>
        <xdr:cNvPr id="4117" name="FaunaSamplingbox" hidden="1">
          <a:extLst>
            <a:ext uri="{63B3BB69-23CF-44E3-9099-C40C66FF867C}">
              <a14:compatExt xmlns:a14="http://schemas.microsoft.com/office/drawing/2010/main"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25400</xdr:colOff>
      <xdr:row>68</xdr:row>
      <xdr:rowOff>25400</xdr:rowOff>
    </xdr:from>
    <xdr:to>
      <xdr:col>2</xdr:col>
      <xdr:colOff>2387600</xdr:colOff>
      <xdr:row>69</xdr:row>
      <xdr:rowOff>0</xdr:rowOff>
    </xdr:to>
    <xdr:sp macro="" textlink="">
      <xdr:nvSpPr>
        <xdr:cNvPr id="4118" name="FLORAbox" hidden="1">
          <a:extLst>
            <a:ext uri="{63B3BB69-23CF-44E3-9099-C40C66FF867C}">
              <a14:compatExt xmlns:a14="http://schemas.microsoft.com/office/drawing/2010/main"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27</xdr:row>
      <xdr:rowOff>0</xdr:rowOff>
    </xdr:from>
    <xdr:to>
      <xdr:col>3</xdr:col>
      <xdr:colOff>0</xdr:colOff>
      <xdr:row>28</xdr:row>
      <xdr:rowOff>0</xdr:rowOff>
    </xdr:to>
    <xdr:sp macro="" textlink="">
      <xdr:nvSpPr>
        <xdr:cNvPr id="4126" name="TimingBox" hidden="1">
          <a:extLst>
            <a:ext uri="{63B3BB69-23CF-44E3-9099-C40C66FF867C}">
              <a14:compatExt xmlns:a14="http://schemas.microsoft.com/office/drawing/2010/main"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28</xdr:row>
      <xdr:rowOff>12700</xdr:rowOff>
    </xdr:from>
    <xdr:to>
      <xdr:col>3</xdr:col>
      <xdr:colOff>0</xdr:colOff>
      <xdr:row>28</xdr:row>
      <xdr:rowOff>355600</xdr:rowOff>
    </xdr:to>
    <xdr:sp macro="" textlink="">
      <xdr:nvSpPr>
        <xdr:cNvPr id="4127" name="ScopeBox" hidden="1">
          <a:extLst>
            <a:ext uri="{63B3BB69-23CF-44E3-9099-C40C66FF867C}">
              <a14:compatExt xmlns:a14="http://schemas.microsoft.com/office/drawing/2010/main"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28</xdr:row>
      <xdr:rowOff>368300</xdr:rowOff>
    </xdr:from>
    <xdr:to>
      <xdr:col>2</xdr:col>
      <xdr:colOff>2387600</xdr:colOff>
      <xdr:row>30</xdr:row>
      <xdr:rowOff>0</xdr:rowOff>
    </xdr:to>
    <xdr:sp macro="" textlink="">
      <xdr:nvSpPr>
        <xdr:cNvPr id="4128" name="SeverityBox" hidden="1">
          <a:extLst>
            <a:ext uri="{63B3BB69-23CF-44E3-9099-C40C66FF867C}">
              <a14:compatExt xmlns:a14="http://schemas.microsoft.com/office/drawing/2010/main"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72</xdr:row>
      <xdr:rowOff>0</xdr:rowOff>
    </xdr:from>
    <xdr:to>
      <xdr:col>2</xdr:col>
      <xdr:colOff>2413000</xdr:colOff>
      <xdr:row>73</xdr:row>
      <xdr:rowOff>0</xdr:rowOff>
    </xdr:to>
    <xdr:sp macro="" textlink="">
      <xdr:nvSpPr>
        <xdr:cNvPr id="4134" name="AttributeBox" hidden="1">
          <a:extLst>
            <a:ext uri="{63B3BB69-23CF-44E3-9099-C40C66FF867C}">
              <a14:compatExt xmlns:a14="http://schemas.microsoft.com/office/drawing/2010/main"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70</xdr:row>
      <xdr:rowOff>12700</xdr:rowOff>
    </xdr:from>
    <xdr:to>
      <xdr:col>2</xdr:col>
      <xdr:colOff>2387600</xdr:colOff>
      <xdr:row>70</xdr:row>
      <xdr:rowOff>279400</xdr:rowOff>
    </xdr:to>
    <xdr:sp macro="" textlink="">
      <xdr:nvSpPr>
        <xdr:cNvPr id="4135" name="ComboBox1" hidden="1">
          <a:extLst>
            <a:ext uri="{63B3BB69-23CF-44E3-9099-C40C66FF867C}">
              <a14:compatExt xmlns:a14="http://schemas.microsoft.com/office/drawing/2010/main"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44</xdr:row>
      <xdr:rowOff>25400</xdr:rowOff>
    </xdr:from>
    <xdr:to>
      <xdr:col>2</xdr:col>
      <xdr:colOff>2413000</xdr:colOff>
      <xdr:row>45</xdr:row>
      <xdr:rowOff>12700</xdr:rowOff>
    </xdr:to>
    <xdr:sp macro="" textlink="">
      <xdr:nvSpPr>
        <xdr:cNvPr id="4136" name="PlantGroupBox" hidden="1">
          <a:extLst>
            <a:ext uri="{63B3BB69-23CF-44E3-9099-C40C66FF867C}">
              <a14:compatExt xmlns:a14="http://schemas.microsoft.com/office/drawing/2010/main"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20</xdr:row>
      <xdr:rowOff>12700</xdr:rowOff>
    </xdr:from>
    <xdr:to>
      <xdr:col>3</xdr:col>
      <xdr:colOff>0</xdr:colOff>
      <xdr:row>20</xdr:row>
      <xdr:rowOff>355600</xdr:rowOff>
    </xdr:to>
    <xdr:pic>
      <xdr:nvPicPr>
        <xdr:cNvPr id="2" name="ERABox">
          <a:extLst>
            <a:ext uri="{FF2B5EF4-FFF2-40B4-BE49-F238E27FC236}">
              <a16:creationId xmlns:a16="http://schemas.microsoft.com/office/drawing/2014/main" id="{00000000-0008-0000-02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9200" y="4660900"/>
          <a:ext cx="2628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35</xdr:row>
      <xdr:rowOff>25400</xdr:rowOff>
    </xdr:from>
    <xdr:to>
      <xdr:col>3</xdr:col>
      <xdr:colOff>0</xdr:colOff>
      <xdr:row>36</xdr:row>
      <xdr:rowOff>12700</xdr:rowOff>
    </xdr:to>
    <xdr:pic>
      <xdr:nvPicPr>
        <xdr:cNvPr id="3" name="ScaleBox">
          <a:extLst>
            <a:ext uri="{FF2B5EF4-FFF2-40B4-BE49-F238E27FC236}">
              <a16:creationId xmlns:a16="http://schemas.microsoft.com/office/drawing/2014/main" id="{00000000-0008-0000-02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9200" y="9677400"/>
          <a:ext cx="26289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37</xdr:row>
      <xdr:rowOff>12700</xdr:rowOff>
    </xdr:from>
    <xdr:to>
      <xdr:col>3</xdr:col>
      <xdr:colOff>0</xdr:colOff>
      <xdr:row>38</xdr:row>
      <xdr:rowOff>12700</xdr:rowOff>
    </xdr:to>
    <xdr:pic>
      <xdr:nvPicPr>
        <xdr:cNvPr id="4" name="IBRAbox">
          <a:extLst>
            <a:ext uri="{FF2B5EF4-FFF2-40B4-BE49-F238E27FC236}">
              <a16:creationId xmlns:a16="http://schemas.microsoft.com/office/drawing/2014/main" id="{00000000-0008-0000-0200-000004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81900" y="10274300"/>
          <a:ext cx="2616200" cy="292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58</xdr:row>
      <xdr:rowOff>12700</xdr:rowOff>
    </xdr:from>
    <xdr:to>
      <xdr:col>2</xdr:col>
      <xdr:colOff>2413000</xdr:colOff>
      <xdr:row>59</xdr:row>
      <xdr:rowOff>0</xdr:rowOff>
    </xdr:to>
    <xdr:pic>
      <xdr:nvPicPr>
        <xdr:cNvPr id="5" name="SUPPMATERIALSbox">
          <a:extLst>
            <a:ext uri="{FF2B5EF4-FFF2-40B4-BE49-F238E27FC236}">
              <a16:creationId xmlns:a16="http://schemas.microsoft.com/office/drawing/2014/main" id="{00000000-0008-0000-0200-000005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81900" y="16992600"/>
          <a:ext cx="24003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60</xdr:row>
      <xdr:rowOff>12700</xdr:rowOff>
    </xdr:from>
    <xdr:to>
      <xdr:col>2</xdr:col>
      <xdr:colOff>2413000</xdr:colOff>
      <xdr:row>60</xdr:row>
      <xdr:rowOff>292100</xdr:rowOff>
    </xdr:to>
    <xdr:pic>
      <xdr:nvPicPr>
        <xdr:cNvPr id="6" name="IDENTIFIERbox">
          <a:extLst>
            <a:ext uri="{FF2B5EF4-FFF2-40B4-BE49-F238E27FC236}">
              <a16:creationId xmlns:a16="http://schemas.microsoft.com/office/drawing/2014/main" id="{00000000-0008-0000-0200-000006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81900" y="17500600"/>
          <a:ext cx="2400300" cy="2794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64</xdr:row>
      <xdr:rowOff>12700</xdr:rowOff>
    </xdr:from>
    <xdr:to>
      <xdr:col>3</xdr:col>
      <xdr:colOff>0</xdr:colOff>
      <xdr:row>65</xdr:row>
      <xdr:rowOff>12700</xdr:rowOff>
    </xdr:to>
    <xdr:pic>
      <xdr:nvPicPr>
        <xdr:cNvPr id="7" name="SAMPLINGbox">
          <a:extLst>
            <a:ext uri="{FF2B5EF4-FFF2-40B4-BE49-F238E27FC236}">
              <a16:creationId xmlns:a16="http://schemas.microsoft.com/office/drawing/2014/main" id="{00000000-0008-0000-0200-000007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69200" y="18376900"/>
          <a:ext cx="26289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25400</xdr:colOff>
      <xdr:row>82</xdr:row>
      <xdr:rowOff>12700</xdr:rowOff>
    </xdr:from>
    <xdr:to>
      <xdr:col>2</xdr:col>
      <xdr:colOff>2387600</xdr:colOff>
      <xdr:row>83</xdr:row>
      <xdr:rowOff>0</xdr:rowOff>
    </xdr:to>
    <xdr:pic>
      <xdr:nvPicPr>
        <xdr:cNvPr id="8" name="TITLEbox">
          <a:extLst>
            <a:ext uri="{FF2B5EF4-FFF2-40B4-BE49-F238E27FC236}">
              <a16:creationId xmlns:a16="http://schemas.microsoft.com/office/drawing/2014/main" id="{00000000-0008-0000-0200-000008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94600" y="23660100"/>
          <a:ext cx="23622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66</xdr:row>
      <xdr:rowOff>12700</xdr:rowOff>
    </xdr:from>
    <xdr:to>
      <xdr:col>2</xdr:col>
      <xdr:colOff>2413000</xdr:colOff>
      <xdr:row>67</xdr:row>
      <xdr:rowOff>0</xdr:rowOff>
    </xdr:to>
    <xdr:pic>
      <xdr:nvPicPr>
        <xdr:cNvPr id="9" name="FaunaSamplingbox">
          <a:extLst>
            <a:ext uri="{FF2B5EF4-FFF2-40B4-BE49-F238E27FC236}">
              <a16:creationId xmlns:a16="http://schemas.microsoft.com/office/drawing/2014/main" id="{00000000-0008-0000-0200-000009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581900" y="19011900"/>
          <a:ext cx="24003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25400</xdr:colOff>
      <xdr:row>68</xdr:row>
      <xdr:rowOff>25400</xdr:rowOff>
    </xdr:from>
    <xdr:to>
      <xdr:col>2</xdr:col>
      <xdr:colOff>2387600</xdr:colOff>
      <xdr:row>69</xdr:row>
      <xdr:rowOff>0</xdr:rowOff>
    </xdr:to>
    <xdr:pic>
      <xdr:nvPicPr>
        <xdr:cNvPr id="10" name="FLORAbox">
          <a:extLst>
            <a:ext uri="{FF2B5EF4-FFF2-40B4-BE49-F238E27FC236}">
              <a16:creationId xmlns:a16="http://schemas.microsoft.com/office/drawing/2014/main" id="{00000000-0008-0000-0200-00000A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594600" y="19710400"/>
          <a:ext cx="2362200" cy="2794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27</xdr:row>
      <xdr:rowOff>0</xdr:rowOff>
    </xdr:from>
    <xdr:to>
      <xdr:col>3</xdr:col>
      <xdr:colOff>0</xdr:colOff>
      <xdr:row>28</xdr:row>
      <xdr:rowOff>0</xdr:rowOff>
    </xdr:to>
    <xdr:pic>
      <xdr:nvPicPr>
        <xdr:cNvPr id="11" name="TimingBox">
          <a:extLst>
            <a:ext uri="{FF2B5EF4-FFF2-40B4-BE49-F238E27FC236}">
              <a16:creationId xmlns:a16="http://schemas.microsoft.com/office/drawing/2014/main" id="{00000000-0008-0000-0200-00000B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581900" y="7150100"/>
          <a:ext cx="26162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28</xdr:row>
      <xdr:rowOff>12700</xdr:rowOff>
    </xdr:from>
    <xdr:to>
      <xdr:col>3</xdr:col>
      <xdr:colOff>0</xdr:colOff>
      <xdr:row>28</xdr:row>
      <xdr:rowOff>355600</xdr:rowOff>
    </xdr:to>
    <xdr:pic>
      <xdr:nvPicPr>
        <xdr:cNvPr id="12" name="ScopeBox">
          <a:extLst>
            <a:ext uri="{FF2B5EF4-FFF2-40B4-BE49-F238E27FC236}">
              <a16:creationId xmlns:a16="http://schemas.microsoft.com/office/drawing/2014/main" id="{00000000-0008-0000-0200-00000C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581900" y="7505700"/>
          <a:ext cx="26162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28</xdr:row>
      <xdr:rowOff>368300</xdr:rowOff>
    </xdr:from>
    <xdr:to>
      <xdr:col>2</xdr:col>
      <xdr:colOff>2387600</xdr:colOff>
      <xdr:row>30</xdr:row>
      <xdr:rowOff>0</xdr:rowOff>
    </xdr:to>
    <xdr:pic>
      <xdr:nvPicPr>
        <xdr:cNvPr id="13" name="SeverityBox">
          <a:extLst>
            <a:ext uri="{FF2B5EF4-FFF2-40B4-BE49-F238E27FC236}">
              <a16:creationId xmlns:a16="http://schemas.microsoft.com/office/drawing/2014/main" id="{00000000-0008-0000-0200-00000D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581900" y="7848600"/>
          <a:ext cx="237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72</xdr:row>
      <xdr:rowOff>0</xdr:rowOff>
    </xdr:from>
    <xdr:to>
      <xdr:col>2</xdr:col>
      <xdr:colOff>2413000</xdr:colOff>
      <xdr:row>73</xdr:row>
      <xdr:rowOff>0</xdr:rowOff>
    </xdr:to>
    <xdr:pic>
      <xdr:nvPicPr>
        <xdr:cNvPr id="14" name="AttributeBox">
          <a:extLst>
            <a:ext uri="{FF2B5EF4-FFF2-40B4-BE49-F238E27FC236}">
              <a16:creationId xmlns:a16="http://schemas.microsoft.com/office/drawing/2014/main" id="{00000000-0008-0000-0200-00000E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81900" y="21005800"/>
          <a:ext cx="2400300" cy="292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70</xdr:row>
      <xdr:rowOff>12700</xdr:rowOff>
    </xdr:from>
    <xdr:to>
      <xdr:col>2</xdr:col>
      <xdr:colOff>2387600</xdr:colOff>
      <xdr:row>70</xdr:row>
      <xdr:rowOff>279400</xdr:rowOff>
    </xdr:to>
    <xdr:pic>
      <xdr:nvPicPr>
        <xdr:cNvPr id="15" name="ComboBox1">
          <a:extLst>
            <a:ext uri="{FF2B5EF4-FFF2-40B4-BE49-F238E27FC236}">
              <a16:creationId xmlns:a16="http://schemas.microsoft.com/office/drawing/2014/main" id="{00000000-0008-0000-0200-00000F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581900" y="20332700"/>
          <a:ext cx="23749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44</xdr:row>
      <xdr:rowOff>25400</xdr:rowOff>
    </xdr:from>
    <xdr:to>
      <xdr:col>2</xdr:col>
      <xdr:colOff>2413000</xdr:colOff>
      <xdr:row>45</xdr:row>
      <xdr:rowOff>12700</xdr:rowOff>
    </xdr:to>
    <xdr:pic>
      <xdr:nvPicPr>
        <xdr:cNvPr id="16" name="PlantGroupBox">
          <a:extLst>
            <a:ext uri="{FF2B5EF4-FFF2-40B4-BE49-F238E27FC236}">
              <a16:creationId xmlns:a16="http://schemas.microsoft.com/office/drawing/2014/main" id="{00000000-0008-0000-0200-000010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581900" y="12090400"/>
          <a:ext cx="2400300" cy="3302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CB4E-05C4-40C0-B0B8-11FB107BCAC4}">
  <sheetPr codeName="Sheet2"/>
  <dimension ref="A1"/>
  <sheetViews>
    <sheetView workbookViewId="0">
      <selection activeCell="H4" sqref="H4"/>
    </sheetView>
  </sheetViews>
  <sheetFormatPr baseColWidth="10" defaultColWidth="8.83203125" defaultRowHeight="1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0CF80-A73F-4E47-9646-CDD986D4F3B9}">
  <sheetPr codeName="Sheet10"/>
  <dimension ref="A1:A12"/>
  <sheetViews>
    <sheetView workbookViewId="0">
      <selection activeCell="A2" sqref="A2:A12"/>
    </sheetView>
  </sheetViews>
  <sheetFormatPr baseColWidth="10" defaultColWidth="8.83203125" defaultRowHeight="15" x14ac:dyDescent="0.2"/>
  <sheetData>
    <row r="1" spans="1:1" x14ac:dyDescent="0.2">
      <c r="A1" t="s">
        <v>844</v>
      </c>
    </row>
    <row r="2" spans="1:1" x14ac:dyDescent="0.2">
      <c r="A2" t="s">
        <v>843</v>
      </c>
    </row>
    <row r="3" spans="1:1" x14ac:dyDescent="0.2">
      <c r="A3" t="s">
        <v>847</v>
      </c>
    </row>
    <row r="4" spans="1:1" x14ac:dyDescent="0.2">
      <c r="A4" t="s">
        <v>842</v>
      </c>
    </row>
    <row r="5" spans="1:1" x14ac:dyDescent="0.2">
      <c r="A5" t="s">
        <v>796</v>
      </c>
    </row>
    <row r="6" spans="1:1" x14ac:dyDescent="0.2">
      <c r="A6" t="s">
        <v>848</v>
      </c>
    </row>
    <row r="7" spans="1:1" x14ac:dyDescent="0.2">
      <c r="A7" t="s">
        <v>696</v>
      </c>
    </row>
    <row r="8" spans="1:1" x14ac:dyDescent="0.2">
      <c r="A8" t="s">
        <v>849</v>
      </c>
    </row>
    <row r="9" spans="1:1" x14ac:dyDescent="0.2">
      <c r="A9" t="s">
        <v>850</v>
      </c>
    </row>
    <row r="10" spans="1:1" x14ac:dyDescent="0.2">
      <c r="A10" t="s">
        <v>845</v>
      </c>
    </row>
    <row r="11" spans="1:1" x14ac:dyDescent="0.2">
      <c r="A11" t="s">
        <v>851</v>
      </c>
    </row>
    <row r="12" spans="1:1" x14ac:dyDescent="0.2">
      <c r="A12" t="s">
        <v>846</v>
      </c>
    </row>
  </sheetData>
  <sortState xmlns:xlrd2="http://schemas.microsoft.com/office/spreadsheetml/2017/richdata2" ref="A2:A12">
    <sortCondition ref="A2:A12"/>
  </sortState>
  <hyperlinks>
    <hyperlink ref="A2" tooltip="AEKOS Data Portal Extraction" display="AEKOS Data Extraction" xr:uid="{2B33942C-C574-472D-8651-DDA65E9FB1FA}"/>
    <hyperlink ref="A3" tooltip="Braun-Blanquet/Revelee,," display="Braun-Blanquet/Revelee" xr:uid="{D1F7C4A7-4B1D-4215-A506-EF4E03CCC7F7}"/>
    <hyperlink ref="A5" tooltip="None,," display="None" xr:uid="{BDF3D9CE-07B2-44D1-B047-DA00950EBFBE}"/>
    <hyperlink ref="A6" tooltip="Oblique aerial photography" display="Oblique aerial photography" xr:uid="{75990A89-741F-4ED0-A92E-A5026D061CAF}"/>
    <hyperlink ref="A7" tooltip="Other,," display="Other" xr:uid="{FC198B9C-C08D-43A0-9AC2-D8B8A6C6644A}"/>
    <hyperlink ref="A8" tooltip="Plot-less Sampling,," display="Plotless Sampling" xr:uid="{9E15CBBA-D2A7-4D2A-9845-A59BE096FD29}"/>
    <hyperlink ref="A10" tooltip="Quadrat/Plot/Grid,," display="Quadrat/Plot/Grid" xr:uid="{E591DC83-5A5A-48B8-B38A-B35BC1163FFC}"/>
    <hyperlink ref="A11" tooltip="Data were obtained via an extraction directly via TERN" display="Soils-to-Satellites Extraction" xr:uid="{7FE0A27C-2FFC-4548-96AA-C22CEAF2C5C5}"/>
    <hyperlink ref="A12" tooltip="Transect sampling" display="Transect Sampling" xr:uid="{2E4B3779-C9EC-4F2B-BC1B-F790BC605AC3}"/>
    <hyperlink ref="A4" tooltip="Meta-analysis" display="Meta-analysis" xr:uid="{0C36497E-B0B4-4BD2-862C-AA153732A766}"/>
    <hyperlink ref="A9" tooltip="Plot-less Sampling,," display="Plotless Sampling" xr:uid="{03DD028C-277B-41BF-B9C9-9C8799A25E8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5D9D-A3D2-4A67-B4EE-25D3B6D6464A}">
  <sheetPr codeName="Sheet11"/>
  <dimension ref="A1:A5"/>
  <sheetViews>
    <sheetView workbookViewId="0">
      <selection activeCell="A2" sqref="A2:A5"/>
    </sheetView>
  </sheetViews>
  <sheetFormatPr baseColWidth="10" defaultColWidth="8.83203125" defaultRowHeight="15" x14ac:dyDescent="0.2"/>
  <cols>
    <col min="1" max="1" width="35.33203125" bestFit="1" customWidth="1"/>
  </cols>
  <sheetData>
    <row r="1" spans="1:1" x14ac:dyDescent="0.2">
      <c r="A1" t="s">
        <v>821</v>
      </c>
    </row>
    <row r="2" spans="1:1" x14ac:dyDescent="0.2">
      <c r="A2" t="s">
        <v>822</v>
      </c>
    </row>
    <row r="3" spans="1:1" x14ac:dyDescent="0.2">
      <c r="A3" t="s">
        <v>60</v>
      </c>
    </row>
    <row r="4" spans="1:1" x14ac:dyDescent="0.2">
      <c r="A4" t="s">
        <v>823</v>
      </c>
    </row>
    <row r="5" spans="1:1" x14ac:dyDescent="0.2">
      <c r="A5" t="s">
        <v>824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276EF-E7D2-49DC-9658-B87413786421}">
  <sheetPr codeName="Sheet14"/>
  <dimension ref="A1:A8"/>
  <sheetViews>
    <sheetView workbookViewId="0">
      <selection activeCell="A2" sqref="A2:A8"/>
    </sheetView>
  </sheetViews>
  <sheetFormatPr baseColWidth="10" defaultColWidth="8.83203125" defaultRowHeight="15" x14ac:dyDescent="0.2"/>
  <sheetData>
    <row r="1" spans="1:1" x14ac:dyDescent="0.2">
      <c r="A1" t="s">
        <v>816</v>
      </c>
    </row>
    <row r="2" spans="1:1" x14ac:dyDescent="0.2">
      <c r="A2" t="s">
        <v>817</v>
      </c>
    </row>
    <row r="3" spans="1:1" x14ac:dyDescent="0.2">
      <c r="A3" t="s">
        <v>818</v>
      </c>
    </row>
    <row r="4" spans="1:1" x14ac:dyDescent="0.2">
      <c r="A4" t="s">
        <v>819</v>
      </c>
    </row>
    <row r="5" spans="1:1" x14ac:dyDescent="0.2">
      <c r="A5" t="s">
        <v>57</v>
      </c>
    </row>
    <row r="6" spans="1:1" x14ac:dyDescent="0.2">
      <c r="A6" t="s">
        <v>820</v>
      </c>
    </row>
    <row r="7" spans="1:1" x14ac:dyDescent="0.2">
      <c r="A7" t="s">
        <v>696</v>
      </c>
    </row>
    <row r="8" spans="1:1" x14ac:dyDescent="0.2">
      <c r="A8" t="s">
        <v>796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3B60-0938-464D-A58D-A6094D9AF286}">
  <sheetPr codeName="Sheet16"/>
  <dimension ref="A1:E90"/>
  <sheetViews>
    <sheetView workbookViewId="0">
      <selection activeCell="A2" sqref="A2:B90"/>
    </sheetView>
  </sheetViews>
  <sheetFormatPr baseColWidth="10" defaultColWidth="8.83203125" defaultRowHeight="15" x14ac:dyDescent="0.2"/>
  <cols>
    <col min="1" max="1" width="9.5" bestFit="1" customWidth="1"/>
    <col min="2" max="2" width="27" bestFit="1" customWidth="1"/>
    <col min="3" max="3" width="17.5" bestFit="1" customWidth="1"/>
    <col min="4" max="4" width="15.5" bestFit="1" customWidth="1"/>
  </cols>
  <sheetData>
    <row r="1" spans="1:5" x14ac:dyDescent="0.2">
      <c r="A1" s="14" t="s">
        <v>383</v>
      </c>
      <c r="B1" s="14" t="s">
        <v>384</v>
      </c>
      <c r="C1" s="15" t="s">
        <v>385</v>
      </c>
      <c r="D1" s="15" t="s">
        <v>386</v>
      </c>
      <c r="E1" s="14" t="s">
        <v>387</v>
      </c>
    </row>
    <row r="2" spans="1:5" x14ac:dyDescent="0.2">
      <c r="A2" s="14" t="s">
        <v>388</v>
      </c>
      <c r="B2" s="14" t="s">
        <v>389</v>
      </c>
      <c r="C2" s="15">
        <v>3335668.5649999999</v>
      </c>
      <c r="D2" s="15">
        <v>33356.686000000002</v>
      </c>
      <c r="E2" s="14">
        <v>1</v>
      </c>
    </row>
    <row r="3" spans="1:5" x14ac:dyDescent="0.2">
      <c r="A3" s="14" t="s">
        <v>390</v>
      </c>
      <c r="B3" s="14" t="s">
        <v>391</v>
      </c>
      <c r="C3" s="15">
        <v>2306022.6039999998</v>
      </c>
      <c r="D3" s="15">
        <v>23060.225999999999</v>
      </c>
      <c r="E3" s="14">
        <v>2</v>
      </c>
    </row>
    <row r="4" spans="1:5" x14ac:dyDescent="0.2">
      <c r="A4" s="14" t="s">
        <v>392</v>
      </c>
      <c r="B4" s="14" t="s">
        <v>393</v>
      </c>
      <c r="C4" s="15">
        <v>1232980.52</v>
      </c>
      <c r="D4" s="15">
        <v>12329.805</v>
      </c>
      <c r="E4" s="14">
        <v>3</v>
      </c>
    </row>
    <row r="5" spans="1:5" x14ac:dyDescent="0.2">
      <c r="A5" s="14" t="s">
        <v>394</v>
      </c>
      <c r="B5" s="14" t="s">
        <v>395</v>
      </c>
      <c r="C5" s="15">
        <v>9517104.3010000009</v>
      </c>
      <c r="D5" s="15">
        <v>95171.043000000005</v>
      </c>
      <c r="E5" s="14">
        <v>4</v>
      </c>
    </row>
    <row r="6" spans="1:5" x14ac:dyDescent="0.2">
      <c r="A6" s="14" t="s">
        <v>396</v>
      </c>
      <c r="B6" s="14" t="s">
        <v>397</v>
      </c>
      <c r="C6" s="15">
        <v>13674532.530999999</v>
      </c>
      <c r="D6" s="15">
        <v>136745.32500000001</v>
      </c>
      <c r="E6" s="14">
        <v>5</v>
      </c>
    </row>
    <row r="7" spans="1:5" x14ac:dyDescent="0.2">
      <c r="A7" s="14" t="s">
        <v>398</v>
      </c>
      <c r="B7" s="14" t="s">
        <v>399</v>
      </c>
      <c r="C7" s="15">
        <v>27219775.899</v>
      </c>
      <c r="D7" s="15">
        <v>272197.75900000002</v>
      </c>
      <c r="E7" s="14">
        <v>6</v>
      </c>
    </row>
    <row r="8" spans="1:5" x14ac:dyDescent="0.2">
      <c r="A8" s="14" t="s">
        <v>400</v>
      </c>
      <c r="B8" s="14" t="s">
        <v>401</v>
      </c>
      <c r="C8" s="15">
        <v>657499.64399999997</v>
      </c>
      <c r="D8" s="15">
        <v>6574.9960000000001</v>
      </c>
      <c r="E8" s="14">
        <v>7</v>
      </c>
    </row>
    <row r="9" spans="1:5" x14ac:dyDescent="0.2">
      <c r="A9" s="14" t="s">
        <v>402</v>
      </c>
      <c r="B9" s="14" t="s">
        <v>403</v>
      </c>
      <c r="C9" s="15">
        <v>5635422.2470000004</v>
      </c>
      <c r="D9" s="15">
        <v>56354.222000000002</v>
      </c>
      <c r="E9" s="14">
        <v>8</v>
      </c>
    </row>
    <row r="10" spans="1:5" x14ac:dyDescent="0.2">
      <c r="A10" s="14" t="s">
        <v>404</v>
      </c>
      <c r="B10" s="14" t="s">
        <v>405</v>
      </c>
      <c r="C10" s="15">
        <v>7379719.2180000003</v>
      </c>
      <c r="D10" s="15">
        <v>73797.191999999995</v>
      </c>
      <c r="E10" s="14">
        <v>9</v>
      </c>
    </row>
    <row r="11" spans="1:5" x14ac:dyDescent="0.2">
      <c r="A11" s="14" t="s">
        <v>406</v>
      </c>
      <c r="B11" s="14" t="s">
        <v>407</v>
      </c>
      <c r="C11" s="15">
        <v>8430171.7339999992</v>
      </c>
      <c r="D11" s="15">
        <v>84301.717000000004</v>
      </c>
      <c r="E11" s="14">
        <v>10</v>
      </c>
    </row>
    <row r="12" spans="1:5" x14ac:dyDescent="0.2">
      <c r="A12" s="14" t="s">
        <v>408</v>
      </c>
      <c r="B12" s="14" t="s">
        <v>409</v>
      </c>
      <c r="C12" s="15">
        <v>3462433.0329999998</v>
      </c>
      <c r="D12" s="15">
        <v>34624.33</v>
      </c>
      <c r="E12" s="14">
        <v>11</v>
      </c>
    </row>
    <row r="13" spans="1:5" x14ac:dyDescent="0.2">
      <c r="A13" s="14" t="s">
        <v>410</v>
      </c>
      <c r="B13" s="14" t="s">
        <v>411</v>
      </c>
      <c r="C13" s="15">
        <v>7675587.4900000002</v>
      </c>
      <c r="D13" s="15">
        <v>76755.875</v>
      </c>
      <c r="E13" s="14">
        <v>12</v>
      </c>
    </row>
    <row r="14" spans="1:5" x14ac:dyDescent="0.2">
      <c r="A14" s="14" t="s">
        <v>412</v>
      </c>
      <c r="B14" s="14" t="s">
        <v>413</v>
      </c>
      <c r="C14" s="15">
        <v>10164043.989</v>
      </c>
      <c r="D14" s="15">
        <v>101640.44</v>
      </c>
      <c r="E14" s="14">
        <v>13</v>
      </c>
    </row>
    <row r="15" spans="1:5" x14ac:dyDescent="0.2">
      <c r="A15" s="14" t="s">
        <v>414</v>
      </c>
      <c r="B15" s="14" t="s">
        <v>415</v>
      </c>
      <c r="C15" s="15">
        <v>30409436.973999999</v>
      </c>
      <c r="D15" s="15">
        <v>304094.37</v>
      </c>
      <c r="E15" s="14">
        <v>14</v>
      </c>
    </row>
    <row r="16" spans="1:5" x14ac:dyDescent="0.2">
      <c r="A16" s="14" t="s">
        <v>416</v>
      </c>
      <c r="B16" s="14" t="s">
        <v>417</v>
      </c>
      <c r="C16" s="15">
        <v>1464207.9029999999</v>
      </c>
      <c r="D16" s="15">
        <v>14642.079</v>
      </c>
      <c r="E16" s="14">
        <v>15</v>
      </c>
    </row>
    <row r="17" spans="1:5" x14ac:dyDescent="0.2">
      <c r="A17" s="14" t="s">
        <v>418</v>
      </c>
      <c r="B17" s="14" t="s">
        <v>419</v>
      </c>
      <c r="C17" s="15">
        <v>12912208.812000001</v>
      </c>
      <c r="D17" s="15">
        <v>129122.088</v>
      </c>
      <c r="E17" s="14">
        <v>16</v>
      </c>
    </row>
    <row r="18" spans="1:5" x14ac:dyDescent="0.2">
      <c r="A18" s="14" t="s">
        <v>420</v>
      </c>
      <c r="B18" s="14" t="s">
        <v>421</v>
      </c>
      <c r="C18" s="15">
        <v>7385346.3959999997</v>
      </c>
      <c r="D18" s="15">
        <v>73853.464000000007</v>
      </c>
      <c r="E18" s="14">
        <v>17</v>
      </c>
    </row>
    <row r="19" spans="1:5" x14ac:dyDescent="0.2">
      <c r="A19" s="14" t="s">
        <v>422</v>
      </c>
      <c r="B19" s="14" t="s">
        <v>423</v>
      </c>
      <c r="C19" s="15">
        <v>17167.102999999999</v>
      </c>
      <c r="D19" s="15">
        <v>171.67099999999999</v>
      </c>
      <c r="E19" s="14">
        <v>18</v>
      </c>
    </row>
    <row r="20" spans="1:5" x14ac:dyDescent="0.2">
      <c r="A20" s="14" t="s">
        <v>424</v>
      </c>
      <c r="B20" s="14" t="s">
        <v>425</v>
      </c>
      <c r="C20" s="15">
        <v>12256457.234999999</v>
      </c>
      <c r="D20" s="15">
        <v>122564.572</v>
      </c>
      <c r="E20" s="14">
        <v>19</v>
      </c>
    </row>
    <row r="21" spans="1:5" x14ac:dyDescent="0.2">
      <c r="A21" s="14" t="s">
        <v>426</v>
      </c>
      <c r="B21" s="14" t="s">
        <v>427</v>
      </c>
      <c r="C21" s="15">
        <v>2092228.9550000001</v>
      </c>
      <c r="D21" s="15">
        <v>20922.29</v>
      </c>
      <c r="E21" s="14">
        <v>20</v>
      </c>
    </row>
    <row r="22" spans="1:5" x14ac:dyDescent="0.2">
      <c r="A22" s="14" t="s">
        <v>428</v>
      </c>
      <c r="B22" s="14" t="s">
        <v>429</v>
      </c>
      <c r="C22" s="15">
        <v>2843199.4380000001</v>
      </c>
      <c r="D22" s="15">
        <v>28431.993999999999</v>
      </c>
      <c r="E22" s="14">
        <v>21</v>
      </c>
    </row>
    <row r="23" spans="1:5" x14ac:dyDescent="0.2">
      <c r="A23" s="14" t="s">
        <v>430</v>
      </c>
      <c r="B23" s="14" t="s">
        <v>431</v>
      </c>
      <c r="C23" s="15">
        <v>8360871.2740000002</v>
      </c>
      <c r="D23" s="15">
        <v>83608.713000000003</v>
      </c>
      <c r="E23" s="14">
        <v>22</v>
      </c>
    </row>
    <row r="24" spans="1:5" x14ac:dyDescent="0.2">
      <c r="A24" s="14" t="s">
        <v>432</v>
      </c>
      <c r="B24" s="14" t="s">
        <v>433</v>
      </c>
      <c r="C24" s="15">
        <v>6941095.4560000002</v>
      </c>
      <c r="D24" s="15">
        <v>69410.955000000002</v>
      </c>
      <c r="E24" s="14">
        <v>23</v>
      </c>
    </row>
    <row r="25" spans="1:5" x14ac:dyDescent="0.2">
      <c r="A25" s="14" t="s">
        <v>434</v>
      </c>
      <c r="B25" s="14" t="s">
        <v>435</v>
      </c>
      <c r="C25" s="15">
        <v>5805108.1210000003</v>
      </c>
      <c r="D25" s="15">
        <v>58051.080999999998</v>
      </c>
      <c r="E25" s="14">
        <v>24</v>
      </c>
    </row>
    <row r="26" spans="1:5" x14ac:dyDescent="0.2">
      <c r="A26" s="14" t="s">
        <v>436</v>
      </c>
      <c r="B26" s="14" t="s">
        <v>437</v>
      </c>
      <c r="C26" s="15">
        <v>10699769.228</v>
      </c>
      <c r="D26" s="15">
        <v>106997.692</v>
      </c>
      <c r="E26" s="14">
        <v>25</v>
      </c>
    </row>
    <row r="27" spans="1:5" x14ac:dyDescent="0.2">
      <c r="A27" s="14" t="s">
        <v>438</v>
      </c>
      <c r="B27" s="14" t="s">
        <v>439</v>
      </c>
      <c r="C27" s="15">
        <v>11625726.308</v>
      </c>
      <c r="D27" s="15">
        <v>116257.26300000001</v>
      </c>
      <c r="E27" s="14">
        <v>26</v>
      </c>
    </row>
    <row r="28" spans="1:5" x14ac:dyDescent="0.2">
      <c r="A28" s="14" t="s">
        <v>440</v>
      </c>
      <c r="B28" s="14" t="s">
        <v>441</v>
      </c>
      <c r="C28" s="15">
        <v>2921327.483</v>
      </c>
      <c r="D28" s="15">
        <v>29213.275000000001</v>
      </c>
      <c r="E28" s="14">
        <v>27</v>
      </c>
    </row>
    <row r="29" spans="1:5" x14ac:dyDescent="0.2">
      <c r="A29" s="14" t="s">
        <v>442</v>
      </c>
      <c r="B29" s="14" t="s">
        <v>443</v>
      </c>
      <c r="C29" s="15">
        <v>6120408.6500000004</v>
      </c>
      <c r="D29" s="15">
        <v>61204.086000000003</v>
      </c>
      <c r="E29" s="14">
        <v>28</v>
      </c>
    </row>
    <row r="30" spans="1:5" x14ac:dyDescent="0.2">
      <c r="A30" s="14" t="s">
        <v>444</v>
      </c>
      <c r="B30" s="14" t="s">
        <v>445</v>
      </c>
      <c r="C30" s="15">
        <v>7267416.1720000003</v>
      </c>
      <c r="D30" s="15">
        <v>72674.161999999997</v>
      </c>
      <c r="E30" s="14">
        <v>29</v>
      </c>
    </row>
    <row r="31" spans="1:5" x14ac:dyDescent="0.2">
      <c r="A31" s="14" t="s">
        <v>446</v>
      </c>
      <c r="B31" s="14" t="s">
        <v>447</v>
      </c>
      <c r="C31" s="15">
        <v>6615765.0329999998</v>
      </c>
      <c r="D31" s="15">
        <v>66157.649999999994</v>
      </c>
      <c r="E31" s="14">
        <v>30</v>
      </c>
    </row>
    <row r="32" spans="1:5" x14ac:dyDescent="0.2">
      <c r="A32" s="14" t="s">
        <v>448</v>
      </c>
      <c r="B32" s="14" t="s">
        <v>449</v>
      </c>
      <c r="C32" s="15">
        <v>537542.625</v>
      </c>
      <c r="D32" s="15">
        <v>5375.4260000000004</v>
      </c>
      <c r="E32" s="14">
        <v>31</v>
      </c>
    </row>
    <row r="33" spans="1:5" x14ac:dyDescent="0.2">
      <c r="A33" s="14" t="s">
        <v>450</v>
      </c>
      <c r="B33" s="14" t="s">
        <v>451</v>
      </c>
      <c r="C33" s="15">
        <v>18075257.304000001</v>
      </c>
      <c r="D33" s="15">
        <v>180752.573</v>
      </c>
      <c r="E33" s="14">
        <v>32</v>
      </c>
    </row>
    <row r="34" spans="1:5" x14ac:dyDescent="0.2">
      <c r="A34" s="14" t="s">
        <v>452</v>
      </c>
      <c r="B34" s="14" t="s">
        <v>453</v>
      </c>
      <c r="C34" s="15">
        <v>12002882.873</v>
      </c>
      <c r="D34" s="15">
        <v>120028.829</v>
      </c>
      <c r="E34" s="14">
        <v>33</v>
      </c>
    </row>
    <row r="35" spans="1:5" x14ac:dyDescent="0.2">
      <c r="A35" s="14" t="s">
        <v>454</v>
      </c>
      <c r="B35" s="14" t="s">
        <v>455</v>
      </c>
      <c r="C35" s="15">
        <v>3142149.443</v>
      </c>
      <c r="D35" s="15">
        <v>31421.493999999999</v>
      </c>
      <c r="E35" s="14">
        <v>34</v>
      </c>
    </row>
    <row r="36" spans="1:5" x14ac:dyDescent="0.2">
      <c r="A36" s="14" t="s">
        <v>456</v>
      </c>
      <c r="B36" s="14" t="s">
        <v>457</v>
      </c>
      <c r="C36" s="15">
        <v>11847908.986</v>
      </c>
      <c r="D36" s="15">
        <v>118479.09</v>
      </c>
      <c r="E36" s="14">
        <v>35</v>
      </c>
    </row>
    <row r="37" spans="1:5" x14ac:dyDescent="0.2">
      <c r="A37" s="14" t="s">
        <v>458</v>
      </c>
      <c r="B37" s="14" t="s">
        <v>459</v>
      </c>
      <c r="C37" s="15">
        <v>15628918.477</v>
      </c>
      <c r="D37" s="15">
        <v>156289.185</v>
      </c>
      <c r="E37" s="14">
        <v>36</v>
      </c>
    </row>
    <row r="38" spans="1:5" x14ac:dyDescent="0.2">
      <c r="A38" s="14" t="s">
        <v>460</v>
      </c>
      <c r="B38" s="14" t="s">
        <v>461</v>
      </c>
      <c r="C38" s="15">
        <v>39486135.498000003</v>
      </c>
      <c r="D38" s="15">
        <v>394861.35499999998</v>
      </c>
      <c r="E38" s="14">
        <v>37</v>
      </c>
    </row>
    <row r="39" spans="1:5" x14ac:dyDescent="0.2">
      <c r="A39" s="14" t="s">
        <v>462</v>
      </c>
      <c r="B39" s="14" t="s">
        <v>463</v>
      </c>
      <c r="C39" s="15">
        <v>2711718.4440000001</v>
      </c>
      <c r="D39" s="15">
        <v>27117.184000000001</v>
      </c>
      <c r="E39" s="14">
        <v>38</v>
      </c>
    </row>
    <row r="40" spans="1:5" x14ac:dyDescent="0.2">
      <c r="A40" s="14" t="s">
        <v>464</v>
      </c>
      <c r="B40" s="14" t="s">
        <v>465</v>
      </c>
      <c r="C40" s="15">
        <v>22041825.131000001</v>
      </c>
      <c r="D40" s="15">
        <v>220418.25099999999</v>
      </c>
      <c r="E40" s="14">
        <v>39</v>
      </c>
    </row>
    <row r="41" spans="1:5" x14ac:dyDescent="0.2">
      <c r="A41" s="14" t="s">
        <v>466</v>
      </c>
      <c r="B41" s="14" t="s">
        <v>467</v>
      </c>
      <c r="C41" s="15">
        <v>42246564.193000004</v>
      </c>
      <c r="D41" s="15">
        <v>422465.64199999999</v>
      </c>
      <c r="E41" s="14">
        <v>40</v>
      </c>
    </row>
    <row r="42" spans="1:5" x14ac:dyDescent="0.2">
      <c r="A42" s="14" t="s">
        <v>468</v>
      </c>
      <c r="B42" s="14" t="s">
        <v>469</v>
      </c>
      <c r="C42" s="15">
        <v>1088197.5789999999</v>
      </c>
      <c r="D42" s="15">
        <v>10881.976000000001</v>
      </c>
      <c r="E42" s="14">
        <v>41</v>
      </c>
    </row>
    <row r="43" spans="1:5" x14ac:dyDescent="0.2">
      <c r="A43" s="14" t="s">
        <v>470</v>
      </c>
      <c r="B43" s="14" t="s">
        <v>471</v>
      </c>
      <c r="C43" s="15">
        <v>27329.15</v>
      </c>
      <c r="D43" s="15">
        <v>273.291</v>
      </c>
      <c r="E43" s="14">
        <v>42</v>
      </c>
    </row>
    <row r="44" spans="1:5" x14ac:dyDescent="0.2">
      <c r="A44" s="14" t="s">
        <v>472</v>
      </c>
      <c r="B44" s="14" t="s">
        <v>473</v>
      </c>
      <c r="C44" s="15">
        <v>4509074.1390000004</v>
      </c>
      <c r="D44" s="15">
        <v>45090.741000000002</v>
      </c>
      <c r="E44" s="14">
        <v>43</v>
      </c>
    </row>
    <row r="45" spans="1:5" x14ac:dyDescent="0.2">
      <c r="A45" s="14" t="s">
        <v>474</v>
      </c>
      <c r="B45" s="14" t="s">
        <v>475</v>
      </c>
      <c r="C45" s="15">
        <v>812414.86</v>
      </c>
      <c r="D45" s="15">
        <v>8124.1490000000003</v>
      </c>
      <c r="E45" s="14">
        <v>44</v>
      </c>
    </row>
    <row r="46" spans="1:5" x14ac:dyDescent="0.2">
      <c r="A46" s="14" t="s">
        <v>476</v>
      </c>
      <c r="B46" s="14" t="s">
        <v>477</v>
      </c>
      <c r="C46" s="15">
        <v>425566.53600000002</v>
      </c>
      <c r="D46" s="15">
        <v>4255.665</v>
      </c>
      <c r="E46" s="14">
        <v>45</v>
      </c>
    </row>
    <row r="47" spans="1:5" x14ac:dyDescent="0.2">
      <c r="A47" s="14" t="s">
        <v>478</v>
      </c>
      <c r="B47" s="14" t="s">
        <v>479</v>
      </c>
      <c r="C47" s="15">
        <v>11089856.833000001</v>
      </c>
      <c r="D47" s="15">
        <v>110898.568</v>
      </c>
      <c r="E47" s="14">
        <v>46</v>
      </c>
    </row>
    <row r="48" spans="1:5" x14ac:dyDescent="0.2">
      <c r="A48" s="14" t="s">
        <v>480</v>
      </c>
      <c r="B48" s="14" t="s">
        <v>481</v>
      </c>
      <c r="C48" s="15">
        <v>3929443.5430000001</v>
      </c>
      <c r="D48" s="15">
        <v>39294.434999999998</v>
      </c>
      <c r="E48" s="14">
        <v>47</v>
      </c>
    </row>
    <row r="49" spans="1:5" x14ac:dyDescent="0.2">
      <c r="A49" s="14" t="s">
        <v>482</v>
      </c>
      <c r="B49" s="14" t="s">
        <v>483</v>
      </c>
      <c r="C49" s="15">
        <v>7397559.2560000001</v>
      </c>
      <c r="D49" s="15">
        <v>73975.592999999993</v>
      </c>
      <c r="E49" s="14">
        <v>48</v>
      </c>
    </row>
    <row r="50" spans="1:5" x14ac:dyDescent="0.2">
      <c r="A50" s="14" t="s">
        <v>484</v>
      </c>
      <c r="B50" s="14" t="s">
        <v>485</v>
      </c>
      <c r="C50" s="15">
        <v>19958349.473999999</v>
      </c>
      <c r="D50" s="15">
        <v>199583.495</v>
      </c>
      <c r="E50" s="14">
        <v>49</v>
      </c>
    </row>
    <row r="51" spans="1:5" x14ac:dyDescent="0.2">
      <c r="A51" s="14" t="s">
        <v>486</v>
      </c>
      <c r="B51" s="14" t="s">
        <v>487</v>
      </c>
      <c r="C51" s="15">
        <v>33468760.806000002</v>
      </c>
      <c r="D51" s="15">
        <v>334687.60800000001</v>
      </c>
      <c r="E51" s="14">
        <v>50</v>
      </c>
    </row>
    <row r="52" spans="1:5" x14ac:dyDescent="0.2">
      <c r="A52" s="14" t="s">
        <v>488</v>
      </c>
      <c r="B52" s="14" t="s">
        <v>489</v>
      </c>
      <c r="C52" s="15">
        <v>6778262.5669999998</v>
      </c>
      <c r="D52" s="15">
        <v>67782.626000000004</v>
      </c>
      <c r="E52" s="14">
        <v>51</v>
      </c>
    </row>
    <row r="53" spans="1:5" x14ac:dyDescent="0.2">
      <c r="A53" s="14" t="s">
        <v>490</v>
      </c>
      <c r="B53" s="14" t="s">
        <v>491</v>
      </c>
      <c r="C53" s="15">
        <v>25188333.427999999</v>
      </c>
      <c r="D53" s="15">
        <v>251883.334</v>
      </c>
      <c r="E53" s="14">
        <v>52</v>
      </c>
    </row>
    <row r="54" spans="1:5" x14ac:dyDescent="0.2">
      <c r="A54" s="14" t="s">
        <v>492</v>
      </c>
      <c r="B54" s="14" t="s">
        <v>493</v>
      </c>
      <c r="C54" s="15">
        <v>28120554.324000001</v>
      </c>
      <c r="D54" s="15">
        <v>281205.54300000001</v>
      </c>
      <c r="E54" s="14">
        <v>53</v>
      </c>
    </row>
    <row r="55" spans="1:5" x14ac:dyDescent="0.2">
      <c r="A55" s="14" t="s">
        <v>494</v>
      </c>
      <c r="B55" s="14" t="s">
        <v>495</v>
      </c>
      <c r="C55" s="15">
        <v>2701977.1570000001</v>
      </c>
      <c r="D55" s="15">
        <v>27019.772000000001</v>
      </c>
      <c r="E55" s="14">
        <v>54</v>
      </c>
    </row>
    <row r="56" spans="1:5" x14ac:dyDescent="0.2">
      <c r="A56" s="14" t="s">
        <v>496</v>
      </c>
      <c r="B56" s="14" t="s">
        <v>497</v>
      </c>
      <c r="C56" s="15">
        <v>2458214.7200000002</v>
      </c>
      <c r="D56" s="15">
        <v>24582.147000000001</v>
      </c>
      <c r="E56" s="14">
        <v>55</v>
      </c>
    </row>
    <row r="57" spans="1:5" x14ac:dyDescent="0.2">
      <c r="A57" s="14" t="s">
        <v>498</v>
      </c>
      <c r="B57" s="14" t="s">
        <v>499</v>
      </c>
      <c r="C57" s="15">
        <v>3002212.7280000001</v>
      </c>
      <c r="D57" s="15">
        <v>30022.127</v>
      </c>
      <c r="E57" s="14">
        <v>56</v>
      </c>
    </row>
    <row r="58" spans="1:5" x14ac:dyDescent="0.2">
      <c r="A58" s="14" t="s">
        <v>500</v>
      </c>
      <c r="B58" s="14" t="s">
        <v>501</v>
      </c>
      <c r="C58" s="15">
        <v>3996590.9589999998</v>
      </c>
      <c r="D58" s="15">
        <v>39965.910000000003</v>
      </c>
      <c r="E58" s="14">
        <v>57</v>
      </c>
    </row>
    <row r="59" spans="1:5" x14ac:dyDescent="0.2">
      <c r="A59" s="14" t="s">
        <v>502</v>
      </c>
      <c r="B59" s="14" t="s">
        <v>503</v>
      </c>
      <c r="C59" s="15">
        <v>8420100.3920000009</v>
      </c>
      <c r="D59" s="15">
        <v>84201.004000000001</v>
      </c>
      <c r="E59" s="14">
        <v>58</v>
      </c>
    </row>
    <row r="60" spans="1:5" x14ac:dyDescent="0.2">
      <c r="A60" s="14" t="s">
        <v>504</v>
      </c>
      <c r="B60" s="14" t="s">
        <v>505</v>
      </c>
      <c r="C60" s="15">
        <v>8681126.0700000003</v>
      </c>
      <c r="D60" s="15">
        <v>86811.260999999999</v>
      </c>
      <c r="E60" s="14">
        <v>59</v>
      </c>
    </row>
    <row r="61" spans="1:5" x14ac:dyDescent="0.2">
      <c r="A61" s="14" t="s">
        <v>506</v>
      </c>
      <c r="B61" s="14" t="s">
        <v>507</v>
      </c>
      <c r="C61" s="15">
        <v>19722773.666000001</v>
      </c>
      <c r="D61" s="15">
        <v>197227.73699999999</v>
      </c>
      <c r="E61" s="14">
        <v>60</v>
      </c>
    </row>
    <row r="62" spans="1:5" x14ac:dyDescent="0.2">
      <c r="A62" s="14" t="s">
        <v>508</v>
      </c>
      <c r="B62" s="14" t="s">
        <v>509</v>
      </c>
      <c r="C62" s="15">
        <v>12540703.27</v>
      </c>
      <c r="D62" s="15">
        <v>125407.033</v>
      </c>
      <c r="E62" s="14">
        <v>61</v>
      </c>
    </row>
    <row r="63" spans="1:5" x14ac:dyDescent="0.2">
      <c r="A63" s="14" t="s">
        <v>510</v>
      </c>
      <c r="B63" s="14" t="s">
        <v>511</v>
      </c>
      <c r="C63" s="15">
        <v>2851777.2059999998</v>
      </c>
      <c r="D63" s="15">
        <v>28517.772000000001</v>
      </c>
      <c r="E63" s="14">
        <v>62</v>
      </c>
    </row>
    <row r="64" spans="1:5" x14ac:dyDescent="0.2">
      <c r="A64" s="14" t="s">
        <v>512</v>
      </c>
      <c r="B64" s="14" t="s">
        <v>513</v>
      </c>
      <c r="C64" s="15">
        <v>17823125.776000001</v>
      </c>
      <c r="D64" s="15">
        <v>178231.258</v>
      </c>
      <c r="E64" s="14">
        <v>63</v>
      </c>
    </row>
    <row r="65" spans="1:5" x14ac:dyDescent="0.2">
      <c r="A65" s="14" t="s">
        <v>514</v>
      </c>
      <c r="B65" s="14" t="s">
        <v>515</v>
      </c>
      <c r="C65" s="15">
        <v>5816.5190000000002</v>
      </c>
      <c r="D65" s="15">
        <v>58.164999999999999</v>
      </c>
      <c r="E65" s="14">
        <v>64</v>
      </c>
    </row>
    <row r="66" spans="1:5" x14ac:dyDescent="0.2">
      <c r="A66" s="14" t="s">
        <v>516</v>
      </c>
      <c r="B66" s="14" t="s">
        <v>517</v>
      </c>
      <c r="C66" s="15">
        <v>9704469.1359999999</v>
      </c>
      <c r="D66" s="15">
        <v>97044.691000000006</v>
      </c>
      <c r="E66" s="14">
        <v>65</v>
      </c>
    </row>
    <row r="67" spans="1:5" x14ac:dyDescent="0.2">
      <c r="A67" s="14" t="s">
        <v>518</v>
      </c>
      <c r="B67" s="14" t="s">
        <v>519</v>
      </c>
      <c r="C67" s="15">
        <v>49163.837</v>
      </c>
      <c r="D67" s="15">
        <v>491.63799999999998</v>
      </c>
      <c r="E67" s="14">
        <v>66</v>
      </c>
    </row>
    <row r="68" spans="1:5" x14ac:dyDescent="0.2">
      <c r="A68" s="14" t="s">
        <v>520</v>
      </c>
      <c r="B68" s="14" t="s">
        <v>521</v>
      </c>
      <c r="C68" s="15">
        <v>1749236.9909999999</v>
      </c>
      <c r="D68" s="15">
        <v>17492.37</v>
      </c>
      <c r="E68" s="14">
        <v>67</v>
      </c>
    </row>
    <row r="69" spans="1:5" x14ac:dyDescent="0.2">
      <c r="A69" s="14" t="s">
        <v>522</v>
      </c>
      <c r="B69" s="14" t="s">
        <v>523</v>
      </c>
      <c r="C69" s="15">
        <v>2532052.841</v>
      </c>
      <c r="D69" s="15">
        <v>25320.527999999998</v>
      </c>
      <c r="E69" s="14">
        <v>68</v>
      </c>
    </row>
    <row r="70" spans="1:5" x14ac:dyDescent="0.2">
      <c r="A70" s="14" t="s">
        <v>524</v>
      </c>
      <c r="B70" s="14" t="s">
        <v>525</v>
      </c>
      <c r="C70" s="15">
        <v>8375961.0839999998</v>
      </c>
      <c r="D70" s="15">
        <v>83759.611000000004</v>
      </c>
      <c r="E70" s="14">
        <v>69</v>
      </c>
    </row>
    <row r="71" spans="1:5" x14ac:dyDescent="0.2">
      <c r="A71" s="14" t="s">
        <v>526</v>
      </c>
      <c r="B71" s="14" t="s">
        <v>527</v>
      </c>
      <c r="C71" s="15">
        <v>7804921.0599999996</v>
      </c>
      <c r="D71" s="15">
        <v>78049.210999999996</v>
      </c>
      <c r="E71" s="14">
        <v>70</v>
      </c>
    </row>
    <row r="72" spans="1:5" x14ac:dyDescent="0.2">
      <c r="A72" s="14" t="s">
        <v>528</v>
      </c>
      <c r="B72" s="14" t="s">
        <v>529</v>
      </c>
      <c r="C72" s="15">
        <v>27984282.691</v>
      </c>
      <c r="D72" s="15">
        <v>279842.82699999999</v>
      </c>
      <c r="E72" s="14">
        <v>71</v>
      </c>
    </row>
    <row r="73" spans="1:5" x14ac:dyDescent="0.2">
      <c r="A73" s="14" t="s">
        <v>530</v>
      </c>
      <c r="B73" s="14" t="s">
        <v>531</v>
      </c>
      <c r="C73" s="15">
        <v>13166371.955</v>
      </c>
      <c r="D73" s="15">
        <v>131663.72</v>
      </c>
      <c r="E73" s="14">
        <v>72</v>
      </c>
    </row>
    <row r="74" spans="1:5" x14ac:dyDescent="0.2">
      <c r="A74" s="14" t="s">
        <v>532</v>
      </c>
      <c r="B74" s="14" t="s">
        <v>533</v>
      </c>
      <c r="C74" s="15">
        <v>9857530.8310000002</v>
      </c>
      <c r="D74" s="15">
        <v>98575.308000000005</v>
      </c>
      <c r="E74" s="14">
        <v>73</v>
      </c>
    </row>
    <row r="75" spans="1:5" x14ac:dyDescent="0.2">
      <c r="A75" s="14" t="s">
        <v>534</v>
      </c>
      <c r="B75" s="14" t="s">
        <v>535</v>
      </c>
      <c r="C75" s="15">
        <v>2440340.3760000002</v>
      </c>
      <c r="D75" s="15">
        <v>24403.403999999999</v>
      </c>
      <c r="E75" s="14">
        <v>74</v>
      </c>
    </row>
    <row r="76" spans="1:5" x14ac:dyDescent="0.2">
      <c r="A76" s="14" t="s">
        <v>536</v>
      </c>
      <c r="B76" s="14" t="s">
        <v>537</v>
      </c>
      <c r="C76" s="15">
        <v>1525798.379</v>
      </c>
      <c r="D76" s="15">
        <v>15257.984</v>
      </c>
      <c r="E76" s="14">
        <v>75</v>
      </c>
    </row>
    <row r="77" spans="1:5" x14ac:dyDescent="0.2">
      <c r="A77" s="14" t="s">
        <v>538</v>
      </c>
      <c r="B77" s="14" t="s">
        <v>539</v>
      </c>
      <c r="C77" s="15">
        <v>3629596.6170000001</v>
      </c>
      <c r="D77" s="15">
        <v>36295.966</v>
      </c>
      <c r="E77" s="14">
        <v>76</v>
      </c>
    </row>
    <row r="78" spans="1:5" x14ac:dyDescent="0.2">
      <c r="A78" s="14" t="s">
        <v>540</v>
      </c>
      <c r="B78" s="14" t="s">
        <v>541</v>
      </c>
      <c r="C78" s="15">
        <v>25997277.469000001</v>
      </c>
      <c r="D78" s="15">
        <v>259972.77499999999</v>
      </c>
      <c r="E78" s="14">
        <v>77</v>
      </c>
    </row>
    <row r="79" spans="1:5" x14ac:dyDescent="0.2">
      <c r="A79" s="14" t="s">
        <v>542</v>
      </c>
      <c r="B79" s="14" t="s">
        <v>543</v>
      </c>
      <c r="C79" s="15">
        <v>767849.44</v>
      </c>
      <c r="D79" s="15">
        <v>7678.4939999999997</v>
      </c>
      <c r="E79" s="14">
        <v>78</v>
      </c>
    </row>
    <row r="80" spans="1:5" x14ac:dyDescent="0.2">
      <c r="A80" s="14" t="s">
        <v>544</v>
      </c>
      <c r="B80" s="14" t="s">
        <v>545</v>
      </c>
      <c r="C80" s="15">
        <v>1010579.627</v>
      </c>
      <c r="D80" s="15">
        <v>10105.796</v>
      </c>
      <c r="E80" s="14">
        <v>79</v>
      </c>
    </row>
    <row r="81" spans="1:5" x14ac:dyDescent="0.2">
      <c r="A81" s="14" t="s">
        <v>546</v>
      </c>
      <c r="B81" s="14" t="s">
        <v>547</v>
      </c>
      <c r="C81" s="15">
        <v>415444.516</v>
      </c>
      <c r="D81" s="15">
        <v>4154.4449999999997</v>
      </c>
      <c r="E81" s="14">
        <v>80</v>
      </c>
    </row>
    <row r="82" spans="1:5" x14ac:dyDescent="0.2">
      <c r="A82" s="14" t="s">
        <v>548</v>
      </c>
      <c r="B82" s="14" t="s">
        <v>549</v>
      </c>
      <c r="C82" s="15">
        <v>623103.44999999995</v>
      </c>
      <c r="D82" s="15">
        <v>6231.0349999999999</v>
      </c>
      <c r="E82" s="14">
        <v>81</v>
      </c>
    </row>
    <row r="83" spans="1:5" x14ac:dyDescent="0.2">
      <c r="A83" s="14" t="s">
        <v>550</v>
      </c>
      <c r="B83" s="14" t="s">
        <v>551</v>
      </c>
      <c r="C83" s="15">
        <v>1131822.091</v>
      </c>
      <c r="D83" s="15">
        <v>11318.221</v>
      </c>
      <c r="E83" s="14">
        <v>82</v>
      </c>
    </row>
    <row r="84" spans="1:5" x14ac:dyDescent="0.2">
      <c r="A84" s="14" t="s">
        <v>552</v>
      </c>
      <c r="B84" s="14" t="s">
        <v>553</v>
      </c>
      <c r="C84" s="15">
        <v>757227.52599999995</v>
      </c>
      <c r="D84" s="15">
        <v>7572.2749999999996</v>
      </c>
      <c r="E84" s="14">
        <v>83</v>
      </c>
    </row>
    <row r="85" spans="1:5" x14ac:dyDescent="0.2">
      <c r="A85" s="14" t="s">
        <v>554</v>
      </c>
      <c r="B85" s="14" t="s">
        <v>555</v>
      </c>
      <c r="C85" s="15">
        <v>1565077.425</v>
      </c>
      <c r="D85" s="15">
        <v>15650.773999999999</v>
      </c>
      <c r="E85" s="14">
        <v>84</v>
      </c>
    </row>
    <row r="86" spans="1:5" x14ac:dyDescent="0.2">
      <c r="A86" s="14" t="s">
        <v>556</v>
      </c>
      <c r="B86" s="14" t="s">
        <v>557</v>
      </c>
      <c r="C86" s="15">
        <v>7301242.1220000004</v>
      </c>
      <c r="D86" s="15">
        <v>73012.421000000002</v>
      </c>
      <c r="E86" s="14">
        <v>85</v>
      </c>
    </row>
    <row r="87" spans="1:5" x14ac:dyDescent="0.2">
      <c r="A87" s="14" t="s">
        <v>558</v>
      </c>
      <c r="B87" s="14" t="s">
        <v>559</v>
      </c>
      <c r="C87" s="15">
        <v>3469788.6159999999</v>
      </c>
      <c r="D87" s="15">
        <v>34697.885999999999</v>
      </c>
      <c r="E87" s="14">
        <v>86</v>
      </c>
    </row>
    <row r="88" spans="1:5" x14ac:dyDescent="0.2">
      <c r="A88" s="14" t="s">
        <v>560</v>
      </c>
      <c r="B88" s="14" t="s">
        <v>561</v>
      </c>
      <c r="C88" s="15">
        <v>844771.08200000005</v>
      </c>
      <c r="D88" s="15">
        <v>8447.7109999999993</v>
      </c>
      <c r="E88" s="14">
        <v>87</v>
      </c>
    </row>
    <row r="89" spans="1:5" x14ac:dyDescent="0.2">
      <c r="A89" s="14" t="s">
        <v>562</v>
      </c>
      <c r="B89" s="14" t="s">
        <v>563</v>
      </c>
      <c r="C89" s="15">
        <v>1989106.7350000001</v>
      </c>
      <c r="D89" s="15">
        <v>19891.066999999999</v>
      </c>
      <c r="E89" s="14">
        <v>88</v>
      </c>
    </row>
    <row r="90" spans="1:5" x14ac:dyDescent="0.2">
      <c r="A90" s="14" t="s">
        <v>564</v>
      </c>
      <c r="B90" s="14" t="s">
        <v>565</v>
      </c>
      <c r="C90" s="15">
        <v>5087577.33</v>
      </c>
      <c r="D90" s="15">
        <v>50875.773000000001</v>
      </c>
      <c r="E90" s="14">
        <v>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3D17-943F-4DF7-BC48-20890E02E34D}">
  <sheetPr codeName="Sheet17"/>
  <dimension ref="A1:A4"/>
  <sheetViews>
    <sheetView workbookViewId="0">
      <selection activeCell="B9" sqref="B9"/>
    </sheetView>
  </sheetViews>
  <sheetFormatPr baseColWidth="10" defaultColWidth="8.83203125" defaultRowHeight="15" x14ac:dyDescent="0.2"/>
  <sheetData>
    <row r="1" spans="1:1" x14ac:dyDescent="0.2">
      <c r="A1" t="s">
        <v>379</v>
      </c>
    </row>
    <row r="2" spans="1:1" x14ac:dyDescent="0.2">
      <c r="A2" t="s">
        <v>380</v>
      </c>
    </row>
    <row r="3" spans="1:1" x14ac:dyDescent="0.2">
      <c r="A3" t="s">
        <v>381</v>
      </c>
    </row>
    <row r="4" spans="1:1" x14ac:dyDescent="0.2">
      <c r="A4" t="s">
        <v>382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950E-509B-434E-B79A-27D9D2EE6B46}">
  <sheetPr codeName="Sheet18"/>
  <dimension ref="A1:A9"/>
  <sheetViews>
    <sheetView workbookViewId="0">
      <selection activeCell="A2" sqref="A2:A9"/>
    </sheetView>
  </sheetViews>
  <sheetFormatPr baseColWidth="10" defaultColWidth="8.83203125" defaultRowHeight="15" x14ac:dyDescent="0.2"/>
  <sheetData>
    <row r="1" spans="1:1" x14ac:dyDescent="0.2">
      <c r="A1" t="s">
        <v>371</v>
      </c>
    </row>
    <row r="2" spans="1:1" x14ac:dyDescent="0.2">
      <c r="A2" t="s">
        <v>372</v>
      </c>
    </row>
    <row r="3" spans="1:1" x14ac:dyDescent="0.2">
      <c r="A3" t="s">
        <v>373</v>
      </c>
    </row>
    <row r="4" spans="1:1" x14ac:dyDescent="0.2">
      <c r="A4" t="s">
        <v>374</v>
      </c>
    </row>
    <row r="5" spans="1:1" x14ac:dyDescent="0.2">
      <c r="A5" t="s">
        <v>375</v>
      </c>
    </row>
    <row r="6" spans="1:1" x14ac:dyDescent="0.2">
      <c r="A6" t="s">
        <v>43</v>
      </c>
    </row>
    <row r="7" spans="1:1" x14ac:dyDescent="0.2">
      <c r="A7" t="s">
        <v>376</v>
      </c>
    </row>
    <row r="8" spans="1:1" x14ac:dyDescent="0.2">
      <c r="A8" t="s">
        <v>377</v>
      </c>
    </row>
    <row r="9" spans="1:1" x14ac:dyDescent="0.2">
      <c r="A9" t="s">
        <v>378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E9BF-7312-4559-A672-B06B58BE770B}">
  <sheetPr codeName="Sheet19"/>
  <dimension ref="A1:C28"/>
  <sheetViews>
    <sheetView workbookViewId="0">
      <selection activeCell="F13" sqref="F13"/>
    </sheetView>
  </sheetViews>
  <sheetFormatPr baseColWidth="10" defaultColWidth="8.83203125" defaultRowHeight="15" x14ac:dyDescent="0.2"/>
  <cols>
    <col min="1" max="1" width="48.33203125" customWidth="1"/>
    <col min="2" max="2" width="45.83203125" customWidth="1"/>
  </cols>
  <sheetData>
    <row r="1" spans="1:3" x14ac:dyDescent="0.2">
      <c r="A1" s="1" t="s">
        <v>353</v>
      </c>
    </row>
    <row r="3" spans="1:3" x14ac:dyDescent="0.2">
      <c r="A3" t="s">
        <v>354</v>
      </c>
    </row>
    <row r="5" spans="1:3" x14ac:dyDescent="0.2">
      <c r="A5" s="13"/>
    </row>
    <row r="6" spans="1:3" x14ac:dyDescent="0.2">
      <c r="A6" s="11" t="s">
        <v>355</v>
      </c>
      <c r="B6" t="s">
        <v>356</v>
      </c>
      <c r="C6" t="s">
        <v>357</v>
      </c>
    </row>
    <row r="7" spans="1:3" x14ac:dyDescent="0.2">
      <c r="A7" s="11" t="s">
        <v>358</v>
      </c>
      <c r="B7" s="11" t="s">
        <v>359</v>
      </c>
      <c r="C7" s="11" t="s">
        <v>360</v>
      </c>
    </row>
    <row r="8" spans="1:3" x14ac:dyDescent="0.2">
      <c r="A8" s="11" t="s">
        <v>361</v>
      </c>
      <c r="B8" s="11" t="s">
        <v>362</v>
      </c>
      <c r="C8" s="11" t="s">
        <v>947</v>
      </c>
    </row>
    <row r="9" spans="1:3" x14ac:dyDescent="0.2">
      <c r="A9" s="11" t="s">
        <v>363</v>
      </c>
      <c r="B9" s="11" t="s">
        <v>364</v>
      </c>
      <c r="C9" s="11" t="s">
        <v>365</v>
      </c>
    </row>
    <row r="10" spans="1:3" x14ac:dyDescent="0.2">
      <c r="A10" s="11" t="s">
        <v>366</v>
      </c>
      <c r="B10" s="11" t="s">
        <v>367</v>
      </c>
      <c r="C10" s="11" t="s">
        <v>368</v>
      </c>
    </row>
    <row r="11" spans="1:3" x14ac:dyDescent="0.2">
      <c r="A11" s="11" t="s">
        <v>367</v>
      </c>
      <c r="C11" s="11" t="s">
        <v>369</v>
      </c>
    </row>
    <row r="12" spans="1:3" x14ac:dyDescent="0.2">
      <c r="C12" s="11" t="s">
        <v>370</v>
      </c>
    </row>
    <row r="13" spans="1:3" x14ac:dyDescent="0.2">
      <c r="A13" s="13"/>
      <c r="C13" s="11" t="s">
        <v>367</v>
      </c>
    </row>
    <row r="14" spans="1:3" x14ac:dyDescent="0.2">
      <c r="A14" s="11"/>
    </row>
    <row r="15" spans="1:3" x14ac:dyDescent="0.2">
      <c r="A15" s="11"/>
    </row>
    <row r="16" spans="1:3" x14ac:dyDescent="0.2">
      <c r="A16" s="11"/>
    </row>
    <row r="17" spans="1:1" x14ac:dyDescent="0.2">
      <c r="A17" s="11"/>
    </row>
    <row r="18" spans="1:1" x14ac:dyDescent="0.2">
      <c r="A18" s="11"/>
    </row>
    <row r="20" spans="1:1" x14ac:dyDescent="0.2">
      <c r="A20" s="13"/>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5999-9064-4CC2-8EA4-54593B82D52E}">
  <sheetPr codeName="Sheet20"/>
  <dimension ref="A1:AV100"/>
  <sheetViews>
    <sheetView zoomScale="70" zoomScaleNormal="70" workbookViewId="0">
      <selection activeCell="V27" sqref="V27"/>
    </sheetView>
  </sheetViews>
  <sheetFormatPr baseColWidth="10" defaultColWidth="8.83203125" defaultRowHeight="15" x14ac:dyDescent="0.2"/>
  <cols>
    <col min="1" max="1" width="50.6640625" bestFit="1" customWidth="1"/>
    <col min="2" max="2" width="46.5" bestFit="1" customWidth="1"/>
    <col min="3" max="3" width="101.83203125" bestFit="1" customWidth="1"/>
    <col min="6" max="6" width="12" customWidth="1"/>
  </cols>
  <sheetData>
    <row r="1" spans="1:48" x14ac:dyDescent="0.2">
      <c r="A1" s="12" t="s">
        <v>215</v>
      </c>
      <c r="B1" s="12" t="s">
        <v>215</v>
      </c>
      <c r="C1" s="12" t="s">
        <v>215</v>
      </c>
    </row>
    <row r="2" spans="1:48" x14ac:dyDescent="0.2">
      <c r="A2" t="s">
        <v>216</v>
      </c>
      <c r="B2" t="s">
        <v>217</v>
      </c>
    </row>
    <row r="3" spans="1:48" x14ac:dyDescent="0.2">
      <c r="A3" t="s">
        <v>216</v>
      </c>
      <c r="B3" t="s">
        <v>218</v>
      </c>
      <c r="D3" t="s">
        <v>216</v>
      </c>
      <c r="E3" t="s">
        <v>220</v>
      </c>
      <c r="F3" t="s">
        <v>246</v>
      </c>
      <c r="G3" t="s">
        <v>250</v>
      </c>
      <c r="H3" t="s">
        <v>255</v>
      </c>
      <c r="I3" t="s">
        <v>279</v>
      </c>
      <c r="J3" t="s">
        <v>283</v>
      </c>
      <c r="K3" t="s">
        <v>301</v>
      </c>
      <c r="L3" t="s">
        <v>316</v>
      </c>
      <c r="M3" t="s">
        <v>341</v>
      </c>
      <c r="N3" t="s">
        <v>345</v>
      </c>
      <c r="O3" t="s">
        <v>351</v>
      </c>
    </row>
    <row r="4" spans="1:48" x14ac:dyDescent="0.2">
      <c r="A4" t="s">
        <v>216</v>
      </c>
      <c r="B4" t="s">
        <v>219</v>
      </c>
      <c r="D4" t="s">
        <v>217</v>
      </c>
      <c r="E4" t="s">
        <v>221</v>
      </c>
      <c r="F4" t="s">
        <v>247</v>
      </c>
      <c r="G4" t="s">
        <v>251</v>
      </c>
      <c r="H4" t="s">
        <v>256</v>
      </c>
      <c r="I4" t="s">
        <v>280</v>
      </c>
      <c r="J4" t="s">
        <v>284</v>
      </c>
      <c r="K4" t="s">
        <v>302</v>
      </c>
      <c r="L4" t="s">
        <v>317</v>
      </c>
      <c r="M4" t="s">
        <v>342</v>
      </c>
      <c r="N4" t="s">
        <v>346</v>
      </c>
      <c r="O4" t="s">
        <v>352</v>
      </c>
    </row>
    <row r="5" spans="1:48" x14ac:dyDescent="0.2">
      <c r="A5" t="s">
        <v>220</v>
      </c>
      <c r="B5" t="s">
        <v>221</v>
      </c>
      <c r="C5" t="s">
        <v>222</v>
      </c>
      <c r="D5" t="s">
        <v>218</v>
      </c>
      <c r="E5" t="s">
        <v>226</v>
      </c>
      <c r="F5" t="s">
        <v>248</v>
      </c>
      <c r="G5" t="s">
        <v>252</v>
      </c>
      <c r="H5" t="s">
        <v>261</v>
      </c>
      <c r="I5" t="s">
        <v>281</v>
      </c>
      <c r="J5" t="s">
        <v>288</v>
      </c>
      <c r="K5" t="s">
        <v>305</v>
      </c>
      <c r="L5" t="s">
        <v>321</v>
      </c>
      <c r="M5" t="s">
        <v>343</v>
      </c>
      <c r="N5" t="s">
        <v>347</v>
      </c>
    </row>
    <row r="6" spans="1:48" x14ac:dyDescent="0.2">
      <c r="A6" t="s">
        <v>220</v>
      </c>
      <c r="B6" t="s">
        <v>221</v>
      </c>
      <c r="C6" t="s">
        <v>223</v>
      </c>
      <c r="D6" t="s">
        <v>219</v>
      </c>
      <c r="E6" t="s">
        <v>232</v>
      </c>
      <c r="F6" t="s">
        <v>249</v>
      </c>
      <c r="G6" t="s">
        <v>253</v>
      </c>
      <c r="H6" t="s">
        <v>266</v>
      </c>
      <c r="I6" t="s">
        <v>282</v>
      </c>
      <c r="J6" t="s">
        <v>300</v>
      </c>
      <c r="K6" t="s">
        <v>308</v>
      </c>
      <c r="L6" t="s">
        <v>325</v>
      </c>
      <c r="M6" t="s">
        <v>344</v>
      </c>
      <c r="N6" t="s">
        <v>348</v>
      </c>
    </row>
    <row r="7" spans="1:48" x14ac:dyDescent="0.2">
      <c r="A7" t="s">
        <v>220</v>
      </c>
      <c r="B7" t="s">
        <v>221</v>
      </c>
      <c r="C7" t="s">
        <v>224</v>
      </c>
      <c r="E7" t="s">
        <v>240</v>
      </c>
      <c r="G7" t="s">
        <v>254</v>
      </c>
      <c r="H7" t="s">
        <v>272</v>
      </c>
      <c r="K7" t="s">
        <v>309</v>
      </c>
      <c r="L7" t="s">
        <v>330</v>
      </c>
      <c r="N7" t="s">
        <v>349</v>
      </c>
    </row>
    <row r="8" spans="1:48" x14ac:dyDescent="0.2">
      <c r="A8" t="s">
        <v>220</v>
      </c>
      <c r="B8" t="s">
        <v>221</v>
      </c>
      <c r="C8" t="s">
        <v>225</v>
      </c>
      <c r="K8" t="s">
        <v>312</v>
      </c>
      <c r="L8" t="s">
        <v>331</v>
      </c>
      <c r="N8" t="s">
        <v>350</v>
      </c>
    </row>
    <row r="9" spans="1:48" x14ac:dyDescent="0.2">
      <c r="A9" t="s">
        <v>220</v>
      </c>
      <c r="B9" t="s">
        <v>226</v>
      </c>
      <c r="C9" t="s">
        <v>227</v>
      </c>
      <c r="K9" t="s">
        <v>315</v>
      </c>
      <c r="L9" t="s">
        <v>336</v>
      </c>
    </row>
    <row r="10" spans="1:48" x14ac:dyDescent="0.2">
      <c r="A10" t="s">
        <v>220</v>
      </c>
      <c r="B10" t="s">
        <v>228</v>
      </c>
      <c r="C10" t="s">
        <v>229</v>
      </c>
    </row>
    <row r="11" spans="1:48" x14ac:dyDescent="0.2">
      <c r="A11" t="s">
        <v>220</v>
      </c>
      <c r="B11" t="s">
        <v>230</v>
      </c>
      <c r="C11" t="s">
        <v>231</v>
      </c>
    </row>
    <row r="12" spans="1:48" x14ac:dyDescent="0.2">
      <c r="A12" t="s">
        <v>220</v>
      </c>
      <c r="B12" t="s">
        <v>232</v>
      </c>
      <c r="C12" t="s">
        <v>233</v>
      </c>
    </row>
    <row r="13" spans="1:48" x14ac:dyDescent="0.2">
      <c r="A13" t="s">
        <v>220</v>
      </c>
      <c r="B13" t="s">
        <v>234</v>
      </c>
      <c r="C13" t="s">
        <v>235</v>
      </c>
    </row>
    <row r="14" spans="1:48" x14ac:dyDescent="0.2">
      <c r="A14" t="s">
        <v>220</v>
      </c>
      <c r="B14" t="s">
        <v>236</v>
      </c>
      <c r="C14" t="s">
        <v>237</v>
      </c>
    </row>
    <row r="15" spans="1:48" x14ac:dyDescent="0.2">
      <c r="A15" t="s">
        <v>220</v>
      </c>
      <c r="B15" t="s">
        <v>238</v>
      </c>
      <c r="C15" t="s">
        <v>239</v>
      </c>
      <c r="D15" t="s">
        <v>217</v>
      </c>
      <c r="E15" t="s">
        <v>218</v>
      </c>
      <c r="F15" t="s">
        <v>219</v>
      </c>
      <c r="G15" t="s">
        <v>221</v>
      </c>
      <c r="H15" t="s">
        <v>226</v>
      </c>
      <c r="I15" t="s">
        <v>232</v>
      </c>
      <c r="J15" t="s">
        <v>240</v>
      </c>
      <c r="K15" t="s">
        <v>247</v>
      </c>
      <c r="L15" t="s">
        <v>248</v>
      </c>
      <c r="M15" t="s">
        <v>249</v>
      </c>
      <c r="N15" t="s">
        <v>251</v>
      </c>
      <c r="O15" t="s">
        <v>252</v>
      </c>
      <c r="P15" t="s">
        <v>253</v>
      </c>
      <c r="Q15" t="s">
        <v>254</v>
      </c>
      <c r="R15" t="s">
        <v>256</v>
      </c>
      <c r="S15" t="s">
        <v>261</v>
      </c>
      <c r="T15" t="s">
        <v>266</v>
      </c>
      <c r="U15" t="s">
        <v>272</v>
      </c>
      <c r="V15" t="s">
        <v>280</v>
      </c>
      <c r="W15" t="s">
        <v>281</v>
      </c>
      <c r="X15" t="s">
        <v>282</v>
      </c>
      <c r="Y15" t="s">
        <v>284</v>
      </c>
      <c r="Z15" t="s">
        <v>288</v>
      </c>
      <c r="AA15" t="s">
        <v>300</v>
      </c>
      <c r="AB15" t="s">
        <v>302</v>
      </c>
      <c r="AC15" t="s">
        <v>305</v>
      </c>
      <c r="AD15" t="s">
        <v>308</v>
      </c>
      <c r="AE15" t="s">
        <v>309</v>
      </c>
      <c r="AF15" t="s">
        <v>312</v>
      </c>
      <c r="AG15" t="s">
        <v>315</v>
      </c>
      <c r="AH15" t="s">
        <v>317</v>
      </c>
      <c r="AI15" t="s">
        <v>321</v>
      </c>
      <c r="AJ15" t="s">
        <v>325</v>
      </c>
      <c r="AK15" t="s">
        <v>330</v>
      </c>
      <c r="AL15" t="s">
        <v>331</v>
      </c>
      <c r="AM15" t="s">
        <v>336</v>
      </c>
      <c r="AN15" t="s">
        <v>342</v>
      </c>
      <c r="AO15" t="s">
        <v>343</v>
      </c>
      <c r="AP15" t="s">
        <v>344</v>
      </c>
      <c r="AQ15" t="s">
        <v>346</v>
      </c>
      <c r="AR15" t="s">
        <v>347</v>
      </c>
      <c r="AS15" t="s">
        <v>348</v>
      </c>
      <c r="AT15" t="s">
        <v>349</v>
      </c>
      <c r="AU15" t="s">
        <v>350</v>
      </c>
      <c r="AV15" t="s">
        <v>352</v>
      </c>
    </row>
    <row r="16" spans="1:48" x14ac:dyDescent="0.2">
      <c r="A16" t="s">
        <v>220</v>
      </c>
      <c r="B16" t="s">
        <v>240</v>
      </c>
      <c r="C16" t="s">
        <v>241</v>
      </c>
      <c r="G16" t="s">
        <v>222</v>
      </c>
      <c r="H16" t="s">
        <v>227</v>
      </c>
      <c r="I16" t="s">
        <v>233</v>
      </c>
      <c r="J16" t="s">
        <v>241</v>
      </c>
      <c r="R16" t="s">
        <v>257</v>
      </c>
      <c r="S16" t="s">
        <v>262</v>
      </c>
      <c r="T16" t="s">
        <v>267</v>
      </c>
      <c r="U16" t="s">
        <v>273</v>
      </c>
      <c r="Y16" t="s">
        <v>285</v>
      </c>
      <c r="Z16" t="s">
        <v>289</v>
      </c>
      <c r="AB16" t="s">
        <v>303</v>
      </c>
      <c r="AC16" t="s">
        <v>306</v>
      </c>
      <c r="AE16" t="s">
        <v>310</v>
      </c>
      <c r="AF16" t="s">
        <v>313</v>
      </c>
      <c r="AH16" t="s">
        <v>318</v>
      </c>
      <c r="AI16" t="s">
        <v>322</v>
      </c>
      <c r="AJ16" t="s">
        <v>326</v>
      </c>
      <c r="AL16" t="s">
        <v>332</v>
      </c>
      <c r="AM16" t="s">
        <v>337</v>
      </c>
    </row>
    <row r="17" spans="1:39" x14ac:dyDescent="0.2">
      <c r="A17" t="s">
        <v>220</v>
      </c>
      <c r="B17" t="s">
        <v>242</v>
      </c>
      <c r="C17" t="s">
        <v>243</v>
      </c>
      <c r="G17" t="s">
        <v>223</v>
      </c>
      <c r="H17" t="s">
        <v>229</v>
      </c>
      <c r="I17" t="s">
        <v>235</v>
      </c>
      <c r="J17" t="s">
        <v>243</v>
      </c>
      <c r="R17" t="s">
        <v>258</v>
      </c>
      <c r="S17" t="s">
        <v>263</v>
      </c>
      <c r="T17" t="s">
        <v>268</v>
      </c>
      <c r="U17" t="s">
        <v>274</v>
      </c>
      <c r="Y17" t="s">
        <v>286</v>
      </c>
      <c r="Z17" t="s">
        <v>290</v>
      </c>
      <c r="AB17" t="s">
        <v>304</v>
      </c>
      <c r="AC17" t="s">
        <v>307</v>
      </c>
      <c r="AE17" t="s">
        <v>311</v>
      </c>
      <c r="AF17" t="s">
        <v>314</v>
      </c>
      <c r="AH17" t="s">
        <v>319</v>
      </c>
      <c r="AI17" t="s">
        <v>323</v>
      </c>
      <c r="AJ17" t="s">
        <v>327</v>
      </c>
      <c r="AL17" t="s">
        <v>333</v>
      </c>
      <c r="AM17" t="s">
        <v>338</v>
      </c>
    </row>
    <row r="18" spans="1:39" x14ac:dyDescent="0.2">
      <c r="A18" t="s">
        <v>220</v>
      </c>
      <c r="B18" t="s">
        <v>244</v>
      </c>
      <c r="C18" t="s">
        <v>245</v>
      </c>
      <c r="G18" t="s">
        <v>224</v>
      </c>
      <c r="H18" t="s">
        <v>231</v>
      </c>
      <c r="I18" t="s">
        <v>237</v>
      </c>
      <c r="J18" t="s">
        <v>245</v>
      </c>
      <c r="R18" t="s">
        <v>259</v>
      </c>
      <c r="S18" t="s">
        <v>264</v>
      </c>
      <c r="T18" t="s">
        <v>269</v>
      </c>
      <c r="U18" t="s">
        <v>275</v>
      </c>
      <c r="Y18" t="s">
        <v>287</v>
      </c>
      <c r="Z18" t="s">
        <v>291</v>
      </c>
      <c r="AH18" t="s">
        <v>320</v>
      </c>
      <c r="AI18" t="s">
        <v>324</v>
      </c>
      <c r="AJ18" t="s">
        <v>328</v>
      </c>
      <c r="AL18" t="s">
        <v>334</v>
      </c>
      <c r="AM18" t="s">
        <v>339</v>
      </c>
    </row>
    <row r="19" spans="1:39" x14ac:dyDescent="0.2">
      <c r="A19" t="s">
        <v>246</v>
      </c>
      <c r="B19" t="s">
        <v>247</v>
      </c>
      <c r="G19" t="s">
        <v>225</v>
      </c>
      <c r="I19" t="s">
        <v>239</v>
      </c>
      <c r="R19" t="s">
        <v>260</v>
      </c>
      <c r="S19" t="s">
        <v>265</v>
      </c>
      <c r="T19" t="s">
        <v>270</v>
      </c>
      <c r="U19" t="s">
        <v>276</v>
      </c>
      <c r="Z19" t="s">
        <v>292</v>
      </c>
      <c r="AJ19" t="s">
        <v>329</v>
      </c>
      <c r="AL19" t="s">
        <v>335</v>
      </c>
      <c r="AM19" t="s">
        <v>340</v>
      </c>
    </row>
    <row r="20" spans="1:39" x14ac:dyDescent="0.2">
      <c r="A20" t="s">
        <v>246</v>
      </c>
      <c r="B20" t="s">
        <v>248</v>
      </c>
      <c r="T20" t="s">
        <v>271</v>
      </c>
      <c r="U20" t="s">
        <v>277</v>
      </c>
      <c r="Z20" t="s">
        <v>293</v>
      </c>
    </row>
    <row r="21" spans="1:39" x14ac:dyDescent="0.2">
      <c r="A21" t="s">
        <v>246</v>
      </c>
      <c r="B21" t="s">
        <v>249</v>
      </c>
      <c r="I21" s="17"/>
      <c r="U21" t="s">
        <v>278</v>
      </c>
      <c r="Z21" t="s">
        <v>294</v>
      </c>
    </row>
    <row r="22" spans="1:39" x14ac:dyDescent="0.2">
      <c r="A22" t="s">
        <v>250</v>
      </c>
      <c r="B22" t="s">
        <v>251</v>
      </c>
      <c r="Z22" t="s">
        <v>295</v>
      </c>
    </row>
    <row r="23" spans="1:39" x14ac:dyDescent="0.2">
      <c r="A23" t="s">
        <v>250</v>
      </c>
      <c r="B23" t="s">
        <v>252</v>
      </c>
      <c r="Z23" t="s">
        <v>296</v>
      </c>
    </row>
    <row r="24" spans="1:39" x14ac:dyDescent="0.2">
      <c r="A24" t="s">
        <v>250</v>
      </c>
      <c r="B24" t="s">
        <v>253</v>
      </c>
      <c r="Z24" t="s">
        <v>297</v>
      </c>
    </row>
    <row r="25" spans="1:39" x14ac:dyDescent="0.2">
      <c r="A25" t="s">
        <v>250</v>
      </c>
      <c r="B25" t="s">
        <v>254</v>
      </c>
      <c r="Z25" t="s">
        <v>298</v>
      </c>
    </row>
    <row r="26" spans="1:39" x14ac:dyDescent="0.2">
      <c r="A26" t="s">
        <v>255</v>
      </c>
      <c r="B26" t="s">
        <v>256</v>
      </c>
      <c r="C26" t="s">
        <v>257</v>
      </c>
      <c r="Z26" t="s">
        <v>299</v>
      </c>
    </row>
    <row r="27" spans="1:39" x14ac:dyDescent="0.2">
      <c r="A27" t="s">
        <v>255</v>
      </c>
      <c r="B27" t="s">
        <v>256</v>
      </c>
      <c r="C27" t="s">
        <v>258</v>
      </c>
    </row>
    <row r="28" spans="1:39" x14ac:dyDescent="0.2">
      <c r="A28" t="s">
        <v>255</v>
      </c>
      <c r="B28" t="s">
        <v>256</v>
      </c>
      <c r="C28" t="s">
        <v>259</v>
      </c>
    </row>
    <row r="29" spans="1:39" x14ac:dyDescent="0.2">
      <c r="A29" t="s">
        <v>255</v>
      </c>
      <c r="B29" t="s">
        <v>256</v>
      </c>
      <c r="C29" t="s">
        <v>260</v>
      </c>
    </row>
    <row r="30" spans="1:39" x14ac:dyDescent="0.2">
      <c r="A30" t="s">
        <v>255</v>
      </c>
      <c r="B30" t="s">
        <v>261</v>
      </c>
      <c r="C30" t="s">
        <v>262</v>
      </c>
    </row>
    <row r="31" spans="1:39" x14ac:dyDescent="0.2">
      <c r="A31" t="s">
        <v>255</v>
      </c>
      <c r="B31" t="s">
        <v>261</v>
      </c>
      <c r="C31" t="s">
        <v>263</v>
      </c>
    </row>
    <row r="32" spans="1:39" x14ac:dyDescent="0.2">
      <c r="A32" t="s">
        <v>255</v>
      </c>
      <c r="B32" t="s">
        <v>261</v>
      </c>
      <c r="C32" t="s">
        <v>264</v>
      </c>
    </row>
    <row r="33" spans="1:3" x14ac:dyDescent="0.2">
      <c r="A33" t="s">
        <v>255</v>
      </c>
      <c r="B33" t="s">
        <v>261</v>
      </c>
      <c r="C33" t="s">
        <v>265</v>
      </c>
    </row>
    <row r="34" spans="1:3" x14ac:dyDescent="0.2">
      <c r="A34" t="s">
        <v>255</v>
      </c>
      <c r="B34" t="s">
        <v>266</v>
      </c>
      <c r="C34" t="s">
        <v>267</v>
      </c>
    </row>
    <row r="35" spans="1:3" x14ac:dyDescent="0.2">
      <c r="A35" t="s">
        <v>255</v>
      </c>
      <c r="B35" t="s">
        <v>266</v>
      </c>
      <c r="C35" t="s">
        <v>268</v>
      </c>
    </row>
    <row r="36" spans="1:3" x14ac:dyDescent="0.2">
      <c r="A36" t="s">
        <v>255</v>
      </c>
      <c r="B36" t="s">
        <v>266</v>
      </c>
      <c r="C36" t="s">
        <v>269</v>
      </c>
    </row>
    <row r="37" spans="1:3" x14ac:dyDescent="0.2">
      <c r="A37" t="s">
        <v>255</v>
      </c>
      <c r="B37" t="s">
        <v>266</v>
      </c>
      <c r="C37" t="s">
        <v>270</v>
      </c>
    </row>
    <row r="38" spans="1:3" x14ac:dyDescent="0.2">
      <c r="A38" t="s">
        <v>255</v>
      </c>
      <c r="B38" t="s">
        <v>266</v>
      </c>
      <c r="C38" t="s">
        <v>271</v>
      </c>
    </row>
    <row r="39" spans="1:3" x14ac:dyDescent="0.2">
      <c r="A39" t="s">
        <v>255</v>
      </c>
      <c r="B39" t="s">
        <v>272</v>
      </c>
      <c r="C39" t="s">
        <v>273</v>
      </c>
    </row>
    <row r="40" spans="1:3" x14ac:dyDescent="0.2">
      <c r="A40" t="s">
        <v>255</v>
      </c>
      <c r="B40" t="s">
        <v>272</v>
      </c>
      <c r="C40" t="s">
        <v>274</v>
      </c>
    </row>
    <row r="41" spans="1:3" x14ac:dyDescent="0.2">
      <c r="A41" t="s">
        <v>255</v>
      </c>
      <c r="B41" t="s">
        <v>272</v>
      </c>
      <c r="C41" t="s">
        <v>275</v>
      </c>
    </row>
    <row r="42" spans="1:3" x14ac:dyDescent="0.2">
      <c r="A42" t="s">
        <v>255</v>
      </c>
      <c r="B42" t="s">
        <v>272</v>
      </c>
      <c r="C42" t="s">
        <v>276</v>
      </c>
    </row>
    <row r="43" spans="1:3" x14ac:dyDescent="0.2">
      <c r="A43" t="s">
        <v>255</v>
      </c>
      <c r="B43" t="s">
        <v>272</v>
      </c>
      <c r="C43" t="s">
        <v>277</v>
      </c>
    </row>
    <row r="44" spans="1:3" x14ac:dyDescent="0.2">
      <c r="A44" t="s">
        <v>255</v>
      </c>
      <c r="B44" t="s">
        <v>272</v>
      </c>
      <c r="C44" t="s">
        <v>278</v>
      </c>
    </row>
    <row r="45" spans="1:3" x14ac:dyDescent="0.2">
      <c r="A45" t="s">
        <v>279</v>
      </c>
      <c r="B45" t="s">
        <v>280</v>
      </c>
    </row>
    <row r="46" spans="1:3" x14ac:dyDescent="0.2">
      <c r="A46" t="s">
        <v>279</v>
      </c>
      <c r="B46" t="s">
        <v>281</v>
      </c>
    </row>
    <row r="47" spans="1:3" x14ac:dyDescent="0.2">
      <c r="A47" t="s">
        <v>279</v>
      </c>
      <c r="B47" t="s">
        <v>282</v>
      </c>
    </row>
    <row r="48" spans="1:3" x14ac:dyDescent="0.2">
      <c r="A48" t="s">
        <v>283</v>
      </c>
      <c r="B48" t="s">
        <v>284</v>
      </c>
      <c r="C48" t="s">
        <v>285</v>
      </c>
    </row>
    <row r="49" spans="1:3" x14ac:dyDescent="0.2">
      <c r="A49" t="s">
        <v>283</v>
      </c>
      <c r="B49" t="s">
        <v>284</v>
      </c>
      <c r="C49" t="s">
        <v>286</v>
      </c>
    </row>
    <row r="50" spans="1:3" x14ac:dyDescent="0.2">
      <c r="A50" t="s">
        <v>283</v>
      </c>
      <c r="B50" t="s">
        <v>284</v>
      </c>
      <c r="C50" t="s">
        <v>287</v>
      </c>
    </row>
    <row r="51" spans="1:3" x14ac:dyDescent="0.2">
      <c r="A51" t="s">
        <v>283</v>
      </c>
      <c r="B51" t="s">
        <v>288</v>
      </c>
      <c r="C51" t="s">
        <v>289</v>
      </c>
    </row>
    <row r="52" spans="1:3" x14ac:dyDescent="0.2">
      <c r="A52" t="s">
        <v>283</v>
      </c>
      <c r="B52" t="s">
        <v>288</v>
      </c>
      <c r="C52" t="s">
        <v>290</v>
      </c>
    </row>
    <row r="53" spans="1:3" x14ac:dyDescent="0.2">
      <c r="A53" t="s">
        <v>283</v>
      </c>
      <c r="B53" t="s">
        <v>288</v>
      </c>
      <c r="C53" t="s">
        <v>291</v>
      </c>
    </row>
    <row r="54" spans="1:3" x14ac:dyDescent="0.2">
      <c r="A54" t="s">
        <v>283</v>
      </c>
      <c r="B54" t="s">
        <v>288</v>
      </c>
      <c r="C54" t="s">
        <v>292</v>
      </c>
    </row>
    <row r="55" spans="1:3" x14ac:dyDescent="0.2">
      <c r="A55" t="s">
        <v>283</v>
      </c>
      <c r="B55" t="s">
        <v>288</v>
      </c>
      <c r="C55" t="s">
        <v>293</v>
      </c>
    </row>
    <row r="56" spans="1:3" x14ac:dyDescent="0.2">
      <c r="A56" t="s">
        <v>283</v>
      </c>
      <c r="B56" t="s">
        <v>288</v>
      </c>
      <c r="C56" t="s">
        <v>294</v>
      </c>
    </row>
    <row r="57" spans="1:3" x14ac:dyDescent="0.2">
      <c r="A57" t="s">
        <v>283</v>
      </c>
      <c r="B57" t="s">
        <v>288</v>
      </c>
      <c r="C57" t="s">
        <v>295</v>
      </c>
    </row>
    <row r="58" spans="1:3" x14ac:dyDescent="0.2">
      <c r="A58" t="s">
        <v>283</v>
      </c>
      <c r="B58" t="s">
        <v>288</v>
      </c>
      <c r="C58" t="s">
        <v>296</v>
      </c>
    </row>
    <row r="59" spans="1:3" x14ac:dyDescent="0.2">
      <c r="A59" t="s">
        <v>283</v>
      </c>
      <c r="B59" t="s">
        <v>288</v>
      </c>
      <c r="C59" t="s">
        <v>297</v>
      </c>
    </row>
    <row r="60" spans="1:3" x14ac:dyDescent="0.2">
      <c r="A60" t="s">
        <v>283</v>
      </c>
      <c r="B60" t="s">
        <v>288</v>
      </c>
      <c r="C60" t="s">
        <v>298</v>
      </c>
    </row>
    <row r="61" spans="1:3" x14ac:dyDescent="0.2">
      <c r="A61" t="s">
        <v>283</v>
      </c>
      <c r="B61" t="s">
        <v>288</v>
      </c>
      <c r="C61" t="s">
        <v>299</v>
      </c>
    </row>
    <row r="62" spans="1:3" x14ac:dyDescent="0.2">
      <c r="A62" t="s">
        <v>283</v>
      </c>
      <c r="B62" t="s">
        <v>300</v>
      </c>
    </row>
    <row r="63" spans="1:3" x14ac:dyDescent="0.2">
      <c r="A63" t="s">
        <v>301</v>
      </c>
      <c r="B63" t="s">
        <v>302</v>
      </c>
      <c r="C63" t="s">
        <v>303</v>
      </c>
    </row>
    <row r="64" spans="1:3" x14ac:dyDescent="0.2">
      <c r="A64" t="s">
        <v>301</v>
      </c>
      <c r="B64" t="s">
        <v>302</v>
      </c>
      <c r="C64" t="s">
        <v>304</v>
      </c>
    </row>
    <row r="65" spans="1:3" x14ac:dyDescent="0.2">
      <c r="A65" t="s">
        <v>301</v>
      </c>
      <c r="B65" t="s">
        <v>305</v>
      </c>
      <c r="C65" t="s">
        <v>306</v>
      </c>
    </row>
    <row r="66" spans="1:3" x14ac:dyDescent="0.2">
      <c r="A66" t="s">
        <v>301</v>
      </c>
      <c r="B66" t="s">
        <v>305</v>
      </c>
      <c r="C66" t="s">
        <v>307</v>
      </c>
    </row>
    <row r="67" spans="1:3" x14ac:dyDescent="0.2">
      <c r="A67" t="s">
        <v>301</v>
      </c>
      <c r="B67" t="s">
        <v>308</v>
      </c>
    </row>
    <row r="68" spans="1:3" x14ac:dyDescent="0.2">
      <c r="A68" t="s">
        <v>301</v>
      </c>
      <c r="B68" t="s">
        <v>309</v>
      </c>
      <c r="C68" t="s">
        <v>310</v>
      </c>
    </row>
    <row r="69" spans="1:3" x14ac:dyDescent="0.2">
      <c r="A69" t="s">
        <v>301</v>
      </c>
      <c r="B69" t="s">
        <v>309</v>
      </c>
      <c r="C69" t="s">
        <v>311</v>
      </c>
    </row>
    <row r="70" spans="1:3" x14ac:dyDescent="0.2">
      <c r="A70" t="s">
        <v>301</v>
      </c>
      <c r="B70" t="s">
        <v>312</v>
      </c>
      <c r="C70" t="s">
        <v>313</v>
      </c>
    </row>
    <row r="71" spans="1:3" x14ac:dyDescent="0.2">
      <c r="A71" t="s">
        <v>301</v>
      </c>
      <c r="B71" t="s">
        <v>312</v>
      </c>
      <c r="C71" t="s">
        <v>314</v>
      </c>
    </row>
    <row r="72" spans="1:3" x14ac:dyDescent="0.2">
      <c r="A72" t="s">
        <v>301</v>
      </c>
      <c r="B72" t="s">
        <v>315</v>
      </c>
    </row>
    <row r="73" spans="1:3" x14ac:dyDescent="0.2">
      <c r="A73" t="s">
        <v>316</v>
      </c>
      <c r="B73" t="s">
        <v>317</v>
      </c>
      <c r="C73" t="s">
        <v>318</v>
      </c>
    </row>
    <row r="74" spans="1:3" x14ac:dyDescent="0.2">
      <c r="A74" t="s">
        <v>316</v>
      </c>
      <c r="B74" t="s">
        <v>317</v>
      </c>
      <c r="C74" t="s">
        <v>319</v>
      </c>
    </row>
    <row r="75" spans="1:3" x14ac:dyDescent="0.2">
      <c r="A75" t="s">
        <v>316</v>
      </c>
      <c r="B75" t="s">
        <v>317</v>
      </c>
      <c r="C75" t="s">
        <v>320</v>
      </c>
    </row>
    <row r="76" spans="1:3" x14ac:dyDescent="0.2">
      <c r="A76" t="s">
        <v>316</v>
      </c>
      <c r="B76" t="s">
        <v>321</v>
      </c>
      <c r="C76" t="s">
        <v>322</v>
      </c>
    </row>
    <row r="77" spans="1:3" x14ac:dyDescent="0.2">
      <c r="A77" t="s">
        <v>316</v>
      </c>
      <c r="B77" t="s">
        <v>321</v>
      </c>
      <c r="C77" t="s">
        <v>323</v>
      </c>
    </row>
    <row r="78" spans="1:3" x14ac:dyDescent="0.2">
      <c r="A78" t="s">
        <v>316</v>
      </c>
      <c r="B78" t="s">
        <v>321</v>
      </c>
      <c r="C78" t="s">
        <v>324</v>
      </c>
    </row>
    <row r="79" spans="1:3" x14ac:dyDescent="0.2">
      <c r="A79" t="s">
        <v>316</v>
      </c>
      <c r="B79" t="s">
        <v>325</v>
      </c>
      <c r="C79" t="s">
        <v>326</v>
      </c>
    </row>
    <row r="80" spans="1:3" x14ac:dyDescent="0.2">
      <c r="A80" t="s">
        <v>316</v>
      </c>
      <c r="B80" t="s">
        <v>325</v>
      </c>
      <c r="C80" t="s">
        <v>327</v>
      </c>
    </row>
    <row r="81" spans="1:3" x14ac:dyDescent="0.2">
      <c r="A81" t="s">
        <v>316</v>
      </c>
      <c r="B81" t="s">
        <v>325</v>
      </c>
      <c r="C81" t="s">
        <v>328</v>
      </c>
    </row>
    <row r="82" spans="1:3" x14ac:dyDescent="0.2">
      <c r="A82" t="s">
        <v>316</v>
      </c>
      <c r="B82" t="s">
        <v>325</v>
      </c>
      <c r="C82" t="s">
        <v>329</v>
      </c>
    </row>
    <row r="83" spans="1:3" x14ac:dyDescent="0.2">
      <c r="A83" t="s">
        <v>316</v>
      </c>
      <c r="B83" t="s">
        <v>330</v>
      </c>
    </row>
    <row r="84" spans="1:3" x14ac:dyDescent="0.2">
      <c r="A84" t="s">
        <v>316</v>
      </c>
      <c r="B84" t="s">
        <v>331</v>
      </c>
      <c r="C84" t="s">
        <v>332</v>
      </c>
    </row>
    <row r="85" spans="1:3" x14ac:dyDescent="0.2">
      <c r="A85" t="s">
        <v>316</v>
      </c>
      <c r="B85" t="s">
        <v>331</v>
      </c>
      <c r="C85" t="s">
        <v>333</v>
      </c>
    </row>
    <row r="86" spans="1:3" x14ac:dyDescent="0.2">
      <c r="A86" t="s">
        <v>316</v>
      </c>
      <c r="B86" t="s">
        <v>331</v>
      </c>
      <c r="C86" t="s">
        <v>334</v>
      </c>
    </row>
    <row r="87" spans="1:3" x14ac:dyDescent="0.2">
      <c r="A87" t="s">
        <v>316</v>
      </c>
      <c r="B87" t="s">
        <v>331</v>
      </c>
      <c r="C87" t="s">
        <v>335</v>
      </c>
    </row>
    <row r="88" spans="1:3" x14ac:dyDescent="0.2">
      <c r="A88" t="s">
        <v>316</v>
      </c>
      <c r="B88" t="s">
        <v>336</v>
      </c>
      <c r="C88" t="s">
        <v>337</v>
      </c>
    </row>
    <row r="89" spans="1:3" x14ac:dyDescent="0.2">
      <c r="A89" t="s">
        <v>316</v>
      </c>
      <c r="B89" t="s">
        <v>336</v>
      </c>
      <c r="C89" t="s">
        <v>338</v>
      </c>
    </row>
    <row r="90" spans="1:3" x14ac:dyDescent="0.2">
      <c r="A90" t="s">
        <v>316</v>
      </c>
      <c r="B90" t="s">
        <v>336</v>
      </c>
      <c r="C90" t="s">
        <v>339</v>
      </c>
    </row>
    <row r="91" spans="1:3" x14ac:dyDescent="0.2">
      <c r="A91" t="s">
        <v>316</v>
      </c>
      <c r="B91" t="s">
        <v>336</v>
      </c>
      <c r="C91" t="s">
        <v>340</v>
      </c>
    </row>
    <row r="92" spans="1:3" x14ac:dyDescent="0.2">
      <c r="A92" t="s">
        <v>341</v>
      </c>
      <c r="B92" t="s">
        <v>342</v>
      </c>
    </row>
    <row r="93" spans="1:3" x14ac:dyDescent="0.2">
      <c r="A93" t="s">
        <v>341</v>
      </c>
      <c r="B93" t="s">
        <v>343</v>
      </c>
    </row>
    <row r="94" spans="1:3" x14ac:dyDescent="0.2">
      <c r="A94" t="s">
        <v>341</v>
      </c>
      <c r="B94" t="s">
        <v>344</v>
      </c>
    </row>
    <row r="95" spans="1:3" x14ac:dyDescent="0.2">
      <c r="A95" t="s">
        <v>345</v>
      </c>
      <c r="B95" t="s">
        <v>346</v>
      </c>
    </row>
    <row r="96" spans="1:3" x14ac:dyDescent="0.2">
      <c r="A96" t="s">
        <v>345</v>
      </c>
      <c r="B96" t="s">
        <v>347</v>
      </c>
    </row>
    <row r="97" spans="1:2" x14ac:dyDescent="0.2">
      <c r="A97" t="s">
        <v>345</v>
      </c>
      <c r="B97" t="s">
        <v>348</v>
      </c>
    </row>
    <row r="98" spans="1:2" x14ac:dyDescent="0.2">
      <c r="A98" t="s">
        <v>345</v>
      </c>
      <c r="B98" t="s">
        <v>349</v>
      </c>
    </row>
    <row r="99" spans="1:2" x14ac:dyDescent="0.2">
      <c r="A99" t="s">
        <v>345</v>
      </c>
      <c r="B99" t="s">
        <v>350</v>
      </c>
    </row>
    <row r="100" spans="1:2" x14ac:dyDescent="0.2">
      <c r="A100" t="s">
        <v>351</v>
      </c>
      <c r="B100" t="s">
        <v>352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B5C4-C1A0-467A-913F-2DBB06F584FB}">
  <sheetPr codeName="Sheet12"/>
  <dimension ref="A1:AF96"/>
  <sheetViews>
    <sheetView workbookViewId="0">
      <selection activeCell="T25" sqref="T25"/>
    </sheetView>
  </sheetViews>
  <sheetFormatPr baseColWidth="10" defaultColWidth="8.83203125" defaultRowHeight="15" x14ac:dyDescent="0.2"/>
  <cols>
    <col min="1" max="1" width="19" bestFit="1" customWidth="1"/>
    <col min="2" max="2" width="32.33203125" bestFit="1" customWidth="1"/>
    <col min="3" max="3" width="76.5" bestFit="1" customWidth="1"/>
  </cols>
  <sheetData>
    <row r="1" spans="1:32" x14ac:dyDescent="0.2">
      <c r="A1" t="s">
        <v>594</v>
      </c>
      <c r="B1" t="s">
        <v>595</v>
      </c>
      <c r="C1" t="s">
        <v>596</v>
      </c>
    </row>
    <row r="2" spans="1:32" x14ac:dyDescent="0.2">
      <c r="A2" t="s">
        <v>597</v>
      </c>
      <c r="B2" t="s">
        <v>598</v>
      </c>
    </row>
    <row r="3" spans="1:32" x14ac:dyDescent="0.2">
      <c r="A3" t="s">
        <v>597</v>
      </c>
      <c r="B3" t="s">
        <v>599</v>
      </c>
      <c r="C3" t="s">
        <v>600</v>
      </c>
      <c r="E3" t="s">
        <v>597</v>
      </c>
      <c r="F3" t="s">
        <v>645</v>
      </c>
      <c r="G3" t="s">
        <v>646</v>
      </c>
      <c r="H3" t="s">
        <v>651</v>
      </c>
      <c r="I3" t="s">
        <v>666</v>
      </c>
      <c r="J3" t="s">
        <v>696</v>
      </c>
      <c r="K3" t="s">
        <v>697</v>
      </c>
    </row>
    <row r="4" spans="1:32" x14ac:dyDescent="0.2">
      <c r="A4" t="s">
        <v>597</v>
      </c>
      <c r="B4" t="s">
        <v>599</v>
      </c>
      <c r="C4" t="s">
        <v>601</v>
      </c>
      <c r="E4" t="s">
        <v>598</v>
      </c>
      <c r="G4" t="s">
        <v>647</v>
      </c>
      <c r="H4" t="s">
        <v>652</v>
      </c>
      <c r="I4" t="s">
        <v>638</v>
      </c>
      <c r="K4" t="s">
        <v>698</v>
      </c>
    </row>
    <row r="5" spans="1:32" x14ac:dyDescent="0.2">
      <c r="A5" t="s">
        <v>597</v>
      </c>
      <c r="B5" t="s">
        <v>599</v>
      </c>
      <c r="C5" t="s">
        <v>602</v>
      </c>
      <c r="E5" t="s">
        <v>599</v>
      </c>
      <c r="G5" t="s">
        <v>648</v>
      </c>
      <c r="H5" t="s">
        <v>653</v>
      </c>
      <c r="I5" t="s">
        <v>680</v>
      </c>
      <c r="K5" t="s">
        <v>699</v>
      </c>
    </row>
    <row r="6" spans="1:32" x14ac:dyDescent="0.2">
      <c r="A6" t="s">
        <v>597</v>
      </c>
      <c r="B6" t="s">
        <v>599</v>
      </c>
      <c r="C6" t="s">
        <v>603</v>
      </c>
      <c r="E6" t="s">
        <v>638</v>
      </c>
      <c r="G6" t="s">
        <v>649</v>
      </c>
      <c r="H6" t="s">
        <v>654</v>
      </c>
      <c r="I6" t="s">
        <v>689</v>
      </c>
      <c r="K6" t="s">
        <v>700</v>
      </c>
    </row>
    <row r="7" spans="1:32" x14ac:dyDescent="0.2">
      <c r="A7" t="s">
        <v>597</v>
      </c>
      <c r="B7" t="s">
        <v>599</v>
      </c>
      <c r="C7" t="s">
        <v>604</v>
      </c>
      <c r="E7" t="s">
        <v>640</v>
      </c>
      <c r="G7" t="s">
        <v>650</v>
      </c>
      <c r="H7" t="s">
        <v>655</v>
      </c>
      <c r="I7" t="s">
        <v>692</v>
      </c>
      <c r="K7" t="s">
        <v>701</v>
      </c>
    </row>
    <row r="8" spans="1:32" x14ac:dyDescent="0.2">
      <c r="A8" t="s">
        <v>597</v>
      </c>
      <c r="B8" t="s">
        <v>599</v>
      </c>
      <c r="C8" t="s">
        <v>605</v>
      </c>
      <c r="E8" t="s">
        <v>641</v>
      </c>
      <c r="H8" t="s">
        <v>660</v>
      </c>
    </row>
    <row r="9" spans="1:32" x14ac:dyDescent="0.2">
      <c r="A9" t="s">
        <v>597</v>
      </c>
      <c r="B9" t="s">
        <v>599</v>
      </c>
      <c r="C9" t="s">
        <v>606</v>
      </c>
      <c r="E9" t="s">
        <v>642</v>
      </c>
      <c r="H9" t="s">
        <v>661</v>
      </c>
    </row>
    <row r="10" spans="1:32" x14ac:dyDescent="0.2">
      <c r="A10" t="s">
        <v>597</v>
      </c>
      <c r="B10" t="s">
        <v>599</v>
      </c>
      <c r="C10" t="s">
        <v>607</v>
      </c>
      <c r="E10" t="s">
        <v>643</v>
      </c>
      <c r="H10" t="s">
        <v>664</v>
      </c>
    </row>
    <row r="11" spans="1:32" x14ac:dyDescent="0.2">
      <c r="A11" t="s">
        <v>597</v>
      </c>
      <c r="B11" t="s">
        <v>599</v>
      </c>
      <c r="C11" t="s">
        <v>608</v>
      </c>
      <c r="E11" t="s">
        <v>644</v>
      </c>
      <c r="H11" t="s">
        <v>665</v>
      </c>
    </row>
    <row r="12" spans="1:32" x14ac:dyDescent="0.2">
      <c r="A12" t="s">
        <v>597</v>
      </c>
      <c r="B12" t="s">
        <v>599</v>
      </c>
      <c r="C12" t="s">
        <v>609</v>
      </c>
    </row>
    <row r="13" spans="1:32" x14ac:dyDescent="0.2">
      <c r="A13" t="s">
        <v>597</v>
      </c>
      <c r="B13" t="s">
        <v>599</v>
      </c>
      <c r="C13" t="s">
        <v>610</v>
      </c>
    </row>
    <row r="14" spans="1:32" x14ac:dyDescent="0.2">
      <c r="A14" t="s">
        <v>597</v>
      </c>
      <c r="B14" t="s">
        <v>599</v>
      </c>
      <c r="C14" t="s">
        <v>611</v>
      </c>
      <c r="E14" t="s">
        <v>598</v>
      </c>
      <c r="F14" t="s">
        <v>599</v>
      </c>
      <c r="G14" t="s">
        <v>638</v>
      </c>
      <c r="H14" t="s">
        <v>640</v>
      </c>
      <c r="I14" t="s">
        <v>641</v>
      </c>
      <c r="J14" t="s">
        <v>642</v>
      </c>
      <c r="K14" t="s">
        <v>643</v>
      </c>
      <c r="L14" t="s">
        <v>644</v>
      </c>
      <c r="M14" t="s">
        <v>647</v>
      </c>
      <c r="N14" t="s">
        <v>648</v>
      </c>
      <c r="O14" t="s">
        <v>649</v>
      </c>
      <c r="P14" t="s">
        <v>650</v>
      </c>
      <c r="Q14" t="s">
        <v>652</v>
      </c>
      <c r="R14" t="s">
        <v>653</v>
      </c>
      <c r="S14" t="s">
        <v>654</v>
      </c>
      <c r="T14" t="s">
        <v>655</v>
      </c>
      <c r="U14" t="s">
        <v>660</v>
      </c>
      <c r="V14" t="s">
        <v>661</v>
      </c>
      <c r="W14" t="s">
        <v>664</v>
      </c>
      <c r="X14" t="s">
        <v>665</v>
      </c>
      <c r="Y14" t="s">
        <v>638</v>
      </c>
      <c r="Z14" t="s">
        <v>680</v>
      </c>
      <c r="AA14" t="s">
        <v>689</v>
      </c>
      <c r="AB14" t="s">
        <v>692</v>
      </c>
      <c r="AC14" t="s">
        <v>698</v>
      </c>
      <c r="AD14" t="s">
        <v>699</v>
      </c>
      <c r="AE14" t="s">
        <v>700</v>
      </c>
      <c r="AF14" t="s">
        <v>701</v>
      </c>
    </row>
    <row r="15" spans="1:32" x14ac:dyDescent="0.2">
      <c r="A15" t="s">
        <v>597</v>
      </c>
      <c r="B15" t="s">
        <v>599</v>
      </c>
      <c r="C15" t="s">
        <v>612</v>
      </c>
      <c r="F15" t="s">
        <v>600</v>
      </c>
      <c r="G15" t="s">
        <v>639</v>
      </c>
      <c r="T15" t="s">
        <v>656</v>
      </c>
      <c r="V15" t="s">
        <v>662</v>
      </c>
      <c r="Y15" t="s">
        <v>667</v>
      </c>
      <c r="Z15" t="s">
        <v>681</v>
      </c>
      <c r="AA15" t="s">
        <v>690</v>
      </c>
      <c r="AB15" t="s">
        <v>693</v>
      </c>
    </row>
    <row r="16" spans="1:32" x14ac:dyDescent="0.2">
      <c r="A16" t="s">
        <v>597</v>
      </c>
      <c r="B16" t="s">
        <v>599</v>
      </c>
      <c r="C16" t="s">
        <v>613</v>
      </c>
      <c r="F16" t="s">
        <v>601</v>
      </c>
      <c r="T16" t="s">
        <v>657</v>
      </c>
      <c r="V16" t="s">
        <v>663</v>
      </c>
      <c r="Y16" t="s">
        <v>668</v>
      </c>
      <c r="Z16" t="s">
        <v>682</v>
      </c>
      <c r="AA16" t="s">
        <v>691</v>
      </c>
      <c r="AB16" t="s">
        <v>694</v>
      </c>
    </row>
    <row r="17" spans="1:28" x14ac:dyDescent="0.2">
      <c r="A17" t="s">
        <v>597</v>
      </c>
      <c r="B17" t="s">
        <v>599</v>
      </c>
      <c r="C17" t="s">
        <v>614</v>
      </c>
      <c r="F17" t="s">
        <v>602</v>
      </c>
      <c r="T17" t="s">
        <v>658</v>
      </c>
      <c r="Y17" t="s">
        <v>669</v>
      </c>
      <c r="Z17" t="s">
        <v>683</v>
      </c>
      <c r="AB17" t="s">
        <v>695</v>
      </c>
    </row>
    <row r="18" spans="1:28" x14ac:dyDescent="0.2">
      <c r="A18" t="s">
        <v>597</v>
      </c>
      <c r="B18" t="s">
        <v>599</v>
      </c>
      <c r="C18" t="s">
        <v>615</v>
      </c>
      <c r="F18" t="s">
        <v>603</v>
      </c>
      <c r="T18" t="s">
        <v>659</v>
      </c>
      <c r="Y18" t="s">
        <v>670</v>
      </c>
      <c r="Z18" t="s">
        <v>684</v>
      </c>
      <c r="AB18" t="s">
        <v>696</v>
      </c>
    </row>
    <row r="19" spans="1:28" x14ac:dyDescent="0.2">
      <c r="A19" t="s">
        <v>597</v>
      </c>
      <c r="B19" t="s">
        <v>599</v>
      </c>
      <c r="C19" t="s">
        <v>616</v>
      </c>
      <c r="F19" t="s">
        <v>604</v>
      </c>
      <c r="Y19" t="s">
        <v>671</v>
      </c>
      <c r="Z19" t="s">
        <v>685</v>
      </c>
    </row>
    <row r="20" spans="1:28" x14ac:dyDescent="0.2">
      <c r="A20" t="s">
        <v>597</v>
      </c>
      <c r="B20" t="s">
        <v>599</v>
      </c>
      <c r="C20" t="s">
        <v>617</v>
      </c>
      <c r="F20" t="s">
        <v>605</v>
      </c>
      <c r="Y20" t="s">
        <v>672</v>
      </c>
      <c r="Z20" t="s">
        <v>686</v>
      </c>
    </row>
    <row r="21" spans="1:28" x14ac:dyDescent="0.2">
      <c r="A21" t="s">
        <v>597</v>
      </c>
      <c r="B21" t="s">
        <v>599</v>
      </c>
      <c r="C21" t="s">
        <v>618</v>
      </c>
      <c r="F21" t="s">
        <v>606</v>
      </c>
      <c r="Y21" t="s">
        <v>673</v>
      </c>
      <c r="Z21" t="s">
        <v>687</v>
      </c>
    </row>
    <row r="22" spans="1:28" x14ac:dyDescent="0.2">
      <c r="A22" t="s">
        <v>597</v>
      </c>
      <c r="B22" t="s">
        <v>599</v>
      </c>
      <c r="C22" t="s">
        <v>619</v>
      </c>
      <c r="F22" t="s">
        <v>607</v>
      </c>
      <c r="Y22" t="s">
        <v>674</v>
      </c>
      <c r="Z22" t="s">
        <v>688</v>
      </c>
    </row>
    <row r="23" spans="1:28" x14ac:dyDescent="0.2">
      <c r="A23" t="s">
        <v>597</v>
      </c>
      <c r="B23" t="s">
        <v>599</v>
      </c>
      <c r="C23" t="s">
        <v>620</v>
      </c>
      <c r="F23" t="s">
        <v>608</v>
      </c>
      <c r="Y23" t="s">
        <v>675</v>
      </c>
    </row>
    <row r="24" spans="1:28" x14ac:dyDescent="0.2">
      <c r="A24" t="s">
        <v>597</v>
      </c>
      <c r="B24" t="s">
        <v>599</v>
      </c>
      <c r="C24" t="s">
        <v>621</v>
      </c>
      <c r="F24" t="s">
        <v>609</v>
      </c>
      <c r="Y24" t="s">
        <v>676</v>
      </c>
    </row>
    <row r="25" spans="1:28" x14ac:dyDescent="0.2">
      <c r="A25" t="s">
        <v>597</v>
      </c>
      <c r="B25" t="s">
        <v>599</v>
      </c>
      <c r="C25" t="s">
        <v>622</v>
      </c>
      <c r="F25" t="s">
        <v>610</v>
      </c>
      <c r="Y25" t="s">
        <v>677</v>
      </c>
    </row>
    <row r="26" spans="1:28" x14ac:dyDescent="0.2">
      <c r="A26" t="s">
        <v>597</v>
      </c>
      <c r="B26" t="s">
        <v>599</v>
      </c>
      <c r="C26" t="s">
        <v>623</v>
      </c>
      <c r="F26" t="s">
        <v>611</v>
      </c>
      <c r="Y26" t="s">
        <v>678</v>
      </c>
    </row>
    <row r="27" spans="1:28" x14ac:dyDescent="0.2">
      <c r="A27" t="s">
        <v>597</v>
      </c>
      <c r="B27" t="s">
        <v>599</v>
      </c>
      <c r="C27" t="s">
        <v>624</v>
      </c>
      <c r="F27" t="s">
        <v>612</v>
      </c>
      <c r="Y27" t="s">
        <v>679</v>
      </c>
    </row>
    <row r="28" spans="1:28" x14ac:dyDescent="0.2">
      <c r="A28" t="s">
        <v>597</v>
      </c>
      <c r="B28" t="s">
        <v>599</v>
      </c>
      <c r="C28" t="s">
        <v>625</v>
      </c>
      <c r="F28" t="s">
        <v>613</v>
      </c>
    </row>
    <row r="29" spans="1:28" x14ac:dyDescent="0.2">
      <c r="A29" t="s">
        <v>597</v>
      </c>
      <c r="B29" t="s">
        <v>599</v>
      </c>
      <c r="C29" t="s">
        <v>626</v>
      </c>
      <c r="F29" t="s">
        <v>614</v>
      </c>
    </row>
    <row r="30" spans="1:28" x14ac:dyDescent="0.2">
      <c r="A30" t="s">
        <v>597</v>
      </c>
      <c r="B30" t="s">
        <v>599</v>
      </c>
      <c r="C30" t="s">
        <v>627</v>
      </c>
      <c r="F30" t="s">
        <v>615</v>
      </c>
    </row>
    <row r="31" spans="1:28" x14ac:dyDescent="0.2">
      <c r="A31" t="s">
        <v>597</v>
      </c>
      <c r="B31" t="s">
        <v>599</v>
      </c>
      <c r="C31" t="s">
        <v>628</v>
      </c>
      <c r="F31" t="s">
        <v>616</v>
      </c>
    </row>
    <row r="32" spans="1:28" x14ac:dyDescent="0.2">
      <c r="A32" t="s">
        <v>597</v>
      </c>
      <c r="B32" t="s">
        <v>599</v>
      </c>
      <c r="C32" t="s">
        <v>629</v>
      </c>
      <c r="F32" t="s">
        <v>617</v>
      </c>
    </row>
    <row r="33" spans="1:6" x14ac:dyDescent="0.2">
      <c r="A33" t="s">
        <v>597</v>
      </c>
      <c r="B33" t="s">
        <v>599</v>
      </c>
      <c r="C33" t="s">
        <v>630</v>
      </c>
      <c r="F33" t="s">
        <v>618</v>
      </c>
    </row>
    <row r="34" spans="1:6" x14ac:dyDescent="0.2">
      <c r="A34" t="s">
        <v>597</v>
      </c>
      <c r="B34" t="s">
        <v>599</v>
      </c>
      <c r="C34" t="s">
        <v>631</v>
      </c>
      <c r="F34" t="s">
        <v>619</v>
      </c>
    </row>
    <row r="35" spans="1:6" x14ac:dyDescent="0.2">
      <c r="A35" t="s">
        <v>597</v>
      </c>
      <c r="B35" t="s">
        <v>599</v>
      </c>
      <c r="C35" t="s">
        <v>632</v>
      </c>
      <c r="F35" t="s">
        <v>620</v>
      </c>
    </row>
    <row r="36" spans="1:6" x14ac:dyDescent="0.2">
      <c r="A36" t="s">
        <v>597</v>
      </c>
      <c r="B36" t="s">
        <v>599</v>
      </c>
      <c r="C36" t="s">
        <v>633</v>
      </c>
      <c r="F36" t="s">
        <v>621</v>
      </c>
    </row>
    <row r="37" spans="1:6" x14ac:dyDescent="0.2">
      <c r="A37" t="s">
        <v>597</v>
      </c>
      <c r="B37" t="s">
        <v>599</v>
      </c>
      <c r="C37" t="s">
        <v>634</v>
      </c>
      <c r="F37" t="s">
        <v>622</v>
      </c>
    </row>
    <row r="38" spans="1:6" x14ac:dyDescent="0.2">
      <c r="A38" t="s">
        <v>597</v>
      </c>
      <c r="B38" t="s">
        <v>599</v>
      </c>
      <c r="C38" t="s">
        <v>635</v>
      </c>
      <c r="F38" t="s">
        <v>623</v>
      </c>
    </row>
    <row r="39" spans="1:6" x14ac:dyDescent="0.2">
      <c r="A39" t="s">
        <v>597</v>
      </c>
      <c r="B39" t="s">
        <v>599</v>
      </c>
      <c r="C39" t="s">
        <v>636</v>
      </c>
      <c r="F39" t="s">
        <v>624</v>
      </c>
    </row>
    <row r="40" spans="1:6" x14ac:dyDescent="0.2">
      <c r="A40" t="s">
        <v>597</v>
      </c>
      <c r="B40" t="s">
        <v>599</v>
      </c>
      <c r="C40" t="s">
        <v>637</v>
      </c>
      <c r="F40" t="s">
        <v>625</v>
      </c>
    </row>
    <row r="41" spans="1:6" x14ac:dyDescent="0.2">
      <c r="A41" t="s">
        <v>597</v>
      </c>
      <c r="B41" t="s">
        <v>638</v>
      </c>
      <c r="C41" t="s">
        <v>639</v>
      </c>
      <c r="F41" t="s">
        <v>626</v>
      </c>
    </row>
    <row r="42" spans="1:6" x14ac:dyDescent="0.2">
      <c r="A42" t="s">
        <v>597</v>
      </c>
      <c r="B42" t="s">
        <v>640</v>
      </c>
      <c r="F42" t="s">
        <v>627</v>
      </c>
    </row>
    <row r="43" spans="1:6" x14ac:dyDescent="0.2">
      <c r="A43" t="s">
        <v>597</v>
      </c>
      <c r="B43" t="s">
        <v>641</v>
      </c>
      <c r="F43" t="s">
        <v>628</v>
      </c>
    </row>
    <row r="44" spans="1:6" x14ac:dyDescent="0.2">
      <c r="A44" t="s">
        <v>597</v>
      </c>
      <c r="B44" t="s">
        <v>642</v>
      </c>
      <c r="F44" t="s">
        <v>629</v>
      </c>
    </row>
    <row r="45" spans="1:6" x14ac:dyDescent="0.2">
      <c r="A45" t="s">
        <v>597</v>
      </c>
      <c r="B45" t="s">
        <v>643</v>
      </c>
      <c r="F45" t="s">
        <v>630</v>
      </c>
    </row>
    <row r="46" spans="1:6" x14ac:dyDescent="0.2">
      <c r="A46" t="s">
        <v>597</v>
      </c>
      <c r="B46" t="s">
        <v>644</v>
      </c>
      <c r="F46" t="s">
        <v>631</v>
      </c>
    </row>
    <row r="47" spans="1:6" x14ac:dyDescent="0.2">
      <c r="A47" t="s">
        <v>645</v>
      </c>
      <c r="F47" t="s">
        <v>632</v>
      </c>
    </row>
    <row r="48" spans="1:6" x14ac:dyDescent="0.2">
      <c r="A48" t="s">
        <v>646</v>
      </c>
      <c r="B48" t="s">
        <v>647</v>
      </c>
      <c r="F48" t="s">
        <v>633</v>
      </c>
    </row>
    <row r="49" spans="1:6" x14ac:dyDescent="0.2">
      <c r="A49" t="s">
        <v>646</v>
      </c>
      <c r="B49" t="s">
        <v>648</v>
      </c>
      <c r="F49" t="s">
        <v>634</v>
      </c>
    </row>
    <row r="50" spans="1:6" x14ac:dyDescent="0.2">
      <c r="A50" t="s">
        <v>646</v>
      </c>
      <c r="B50" t="s">
        <v>649</v>
      </c>
      <c r="F50" t="s">
        <v>635</v>
      </c>
    </row>
    <row r="51" spans="1:6" x14ac:dyDescent="0.2">
      <c r="A51" t="s">
        <v>646</v>
      </c>
      <c r="B51" t="s">
        <v>650</v>
      </c>
      <c r="F51" t="s">
        <v>636</v>
      </c>
    </row>
    <row r="52" spans="1:6" x14ac:dyDescent="0.2">
      <c r="A52" t="s">
        <v>651</v>
      </c>
      <c r="B52" t="s">
        <v>652</v>
      </c>
      <c r="F52" t="s">
        <v>637</v>
      </c>
    </row>
    <row r="53" spans="1:6" x14ac:dyDescent="0.2">
      <c r="A53" t="s">
        <v>651</v>
      </c>
      <c r="B53" t="s">
        <v>653</v>
      </c>
    </row>
    <row r="54" spans="1:6" x14ac:dyDescent="0.2">
      <c r="A54" t="s">
        <v>651</v>
      </c>
      <c r="B54" t="s">
        <v>654</v>
      </c>
    </row>
    <row r="55" spans="1:6" x14ac:dyDescent="0.2">
      <c r="A55" t="s">
        <v>651</v>
      </c>
      <c r="B55" t="s">
        <v>655</v>
      </c>
      <c r="C55" t="s">
        <v>656</v>
      </c>
    </row>
    <row r="56" spans="1:6" x14ac:dyDescent="0.2">
      <c r="A56" t="s">
        <v>651</v>
      </c>
      <c r="B56" t="s">
        <v>655</v>
      </c>
      <c r="C56" t="s">
        <v>657</v>
      </c>
    </row>
    <row r="57" spans="1:6" x14ac:dyDescent="0.2">
      <c r="A57" t="s">
        <v>651</v>
      </c>
      <c r="B57" t="s">
        <v>655</v>
      </c>
      <c r="C57" t="s">
        <v>658</v>
      </c>
    </row>
    <row r="58" spans="1:6" x14ac:dyDescent="0.2">
      <c r="A58" t="s">
        <v>651</v>
      </c>
      <c r="B58" t="s">
        <v>655</v>
      </c>
      <c r="C58" t="s">
        <v>659</v>
      </c>
    </row>
    <row r="59" spans="1:6" x14ac:dyDescent="0.2">
      <c r="A59" t="s">
        <v>651</v>
      </c>
      <c r="B59" t="s">
        <v>660</v>
      </c>
    </row>
    <row r="60" spans="1:6" x14ac:dyDescent="0.2">
      <c r="A60" t="s">
        <v>651</v>
      </c>
      <c r="B60" t="s">
        <v>661</v>
      </c>
      <c r="C60" t="s">
        <v>662</v>
      </c>
    </row>
    <row r="61" spans="1:6" x14ac:dyDescent="0.2">
      <c r="A61" t="s">
        <v>651</v>
      </c>
      <c r="B61" t="s">
        <v>661</v>
      </c>
      <c r="C61" t="s">
        <v>663</v>
      </c>
    </row>
    <row r="62" spans="1:6" x14ac:dyDescent="0.2">
      <c r="A62" t="s">
        <v>651</v>
      </c>
      <c r="B62" t="s">
        <v>664</v>
      </c>
    </row>
    <row r="63" spans="1:6" x14ac:dyDescent="0.2">
      <c r="A63" t="s">
        <v>651</v>
      </c>
      <c r="B63" t="s">
        <v>665</v>
      </c>
    </row>
    <row r="64" spans="1:6" x14ac:dyDescent="0.2">
      <c r="A64" t="s">
        <v>666</v>
      </c>
      <c r="B64" t="s">
        <v>638</v>
      </c>
      <c r="C64" t="s">
        <v>667</v>
      </c>
    </row>
    <row r="65" spans="1:3" x14ac:dyDescent="0.2">
      <c r="A65" t="s">
        <v>666</v>
      </c>
      <c r="B65" t="s">
        <v>638</v>
      </c>
      <c r="C65" t="s">
        <v>668</v>
      </c>
    </row>
    <row r="66" spans="1:3" x14ac:dyDescent="0.2">
      <c r="A66" t="s">
        <v>666</v>
      </c>
      <c r="B66" t="s">
        <v>638</v>
      </c>
      <c r="C66" t="s">
        <v>669</v>
      </c>
    </row>
    <row r="67" spans="1:3" x14ac:dyDescent="0.2">
      <c r="A67" t="s">
        <v>666</v>
      </c>
      <c r="B67" t="s">
        <v>638</v>
      </c>
      <c r="C67" t="s">
        <v>670</v>
      </c>
    </row>
    <row r="68" spans="1:3" x14ac:dyDescent="0.2">
      <c r="A68" t="s">
        <v>666</v>
      </c>
      <c r="B68" t="s">
        <v>638</v>
      </c>
      <c r="C68" t="s">
        <v>671</v>
      </c>
    </row>
    <row r="69" spans="1:3" x14ac:dyDescent="0.2">
      <c r="A69" t="s">
        <v>666</v>
      </c>
      <c r="B69" t="s">
        <v>638</v>
      </c>
      <c r="C69" t="s">
        <v>672</v>
      </c>
    </row>
    <row r="70" spans="1:3" x14ac:dyDescent="0.2">
      <c r="A70" t="s">
        <v>666</v>
      </c>
      <c r="B70" t="s">
        <v>638</v>
      </c>
      <c r="C70" t="s">
        <v>673</v>
      </c>
    </row>
    <row r="71" spans="1:3" x14ac:dyDescent="0.2">
      <c r="A71" t="s">
        <v>666</v>
      </c>
      <c r="B71" t="s">
        <v>638</v>
      </c>
      <c r="C71" t="s">
        <v>674</v>
      </c>
    </row>
    <row r="72" spans="1:3" x14ac:dyDescent="0.2">
      <c r="A72" t="s">
        <v>666</v>
      </c>
      <c r="B72" t="s">
        <v>638</v>
      </c>
      <c r="C72" t="s">
        <v>675</v>
      </c>
    </row>
    <row r="73" spans="1:3" x14ac:dyDescent="0.2">
      <c r="A73" t="s">
        <v>666</v>
      </c>
      <c r="B73" t="s">
        <v>638</v>
      </c>
      <c r="C73" t="s">
        <v>676</v>
      </c>
    </row>
    <row r="74" spans="1:3" x14ac:dyDescent="0.2">
      <c r="A74" t="s">
        <v>666</v>
      </c>
      <c r="B74" t="s">
        <v>638</v>
      </c>
      <c r="C74" t="s">
        <v>677</v>
      </c>
    </row>
    <row r="75" spans="1:3" x14ac:dyDescent="0.2">
      <c r="A75" t="s">
        <v>666</v>
      </c>
      <c r="B75" t="s">
        <v>638</v>
      </c>
      <c r="C75" t="s">
        <v>678</v>
      </c>
    </row>
    <row r="76" spans="1:3" x14ac:dyDescent="0.2">
      <c r="A76" t="s">
        <v>666</v>
      </c>
      <c r="B76" t="s">
        <v>638</v>
      </c>
      <c r="C76" t="s">
        <v>679</v>
      </c>
    </row>
    <row r="77" spans="1:3" x14ac:dyDescent="0.2">
      <c r="A77" t="s">
        <v>666</v>
      </c>
      <c r="B77" t="s">
        <v>680</v>
      </c>
      <c r="C77" t="s">
        <v>681</v>
      </c>
    </row>
    <row r="78" spans="1:3" x14ac:dyDescent="0.2">
      <c r="A78" t="s">
        <v>666</v>
      </c>
      <c r="B78" t="s">
        <v>680</v>
      </c>
      <c r="C78" t="s">
        <v>682</v>
      </c>
    </row>
    <row r="79" spans="1:3" x14ac:dyDescent="0.2">
      <c r="A79" t="s">
        <v>666</v>
      </c>
      <c r="B79" t="s">
        <v>680</v>
      </c>
      <c r="C79" t="s">
        <v>683</v>
      </c>
    </row>
    <row r="80" spans="1:3" x14ac:dyDescent="0.2">
      <c r="A80" t="s">
        <v>666</v>
      </c>
      <c r="B80" t="s">
        <v>680</v>
      </c>
      <c r="C80" t="s">
        <v>684</v>
      </c>
    </row>
    <row r="81" spans="1:3" x14ac:dyDescent="0.2">
      <c r="A81" t="s">
        <v>666</v>
      </c>
      <c r="B81" t="s">
        <v>680</v>
      </c>
      <c r="C81" t="s">
        <v>685</v>
      </c>
    </row>
    <row r="82" spans="1:3" x14ac:dyDescent="0.2">
      <c r="A82" t="s">
        <v>666</v>
      </c>
      <c r="B82" t="s">
        <v>680</v>
      </c>
      <c r="C82" t="s">
        <v>686</v>
      </c>
    </row>
    <row r="83" spans="1:3" x14ac:dyDescent="0.2">
      <c r="A83" t="s">
        <v>666</v>
      </c>
      <c r="B83" t="s">
        <v>680</v>
      </c>
      <c r="C83" t="s">
        <v>687</v>
      </c>
    </row>
    <row r="84" spans="1:3" x14ac:dyDescent="0.2">
      <c r="A84" t="s">
        <v>666</v>
      </c>
      <c r="B84" t="s">
        <v>680</v>
      </c>
      <c r="C84" t="s">
        <v>688</v>
      </c>
    </row>
    <row r="85" spans="1:3" x14ac:dyDescent="0.2">
      <c r="A85" t="s">
        <v>666</v>
      </c>
      <c r="B85" t="s">
        <v>689</v>
      </c>
      <c r="C85" t="s">
        <v>690</v>
      </c>
    </row>
    <row r="86" spans="1:3" x14ac:dyDescent="0.2">
      <c r="A86" t="s">
        <v>666</v>
      </c>
      <c r="B86" t="s">
        <v>689</v>
      </c>
      <c r="C86" t="s">
        <v>691</v>
      </c>
    </row>
    <row r="87" spans="1:3" x14ac:dyDescent="0.2">
      <c r="A87" t="s">
        <v>666</v>
      </c>
      <c r="B87" t="s">
        <v>692</v>
      </c>
    </row>
    <row r="88" spans="1:3" x14ac:dyDescent="0.2">
      <c r="A88" t="s">
        <v>666</v>
      </c>
      <c r="B88" t="s">
        <v>692</v>
      </c>
      <c r="C88" t="s">
        <v>693</v>
      </c>
    </row>
    <row r="89" spans="1:3" x14ac:dyDescent="0.2">
      <c r="A89" t="s">
        <v>666</v>
      </c>
      <c r="B89" t="s">
        <v>692</v>
      </c>
      <c r="C89" t="s">
        <v>694</v>
      </c>
    </row>
    <row r="90" spans="1:3" x14ac:dyDescent="0.2">
      <c r="A90" t="s">
        <v>666</v>
      </c>
      <c r="B90" t="s">
        <v>692</v>
      </c>
      <c r="C90" t="s">
        <v>695</v>
      </c>
    </row>
    <row r="91" spans="1:3" x14ac:dyDescent="0.2">
      <c r="A91" t="s">
        <v>666</v>
      </c>
      <c r="B91" t="s">
        <v>692</v>
      </c>
      <c r="C91" t="s">
        <v>696</v>
      </c>
    </row>
    <row r="92" spans="1:3" x14ac:dyDescent="0.2">
      <c r="A92" t="s">
        <v>696</v>
      </c>
    </row>
    <row r="93" spans="1:3" x14ac:dyDescent="0.2">
      <c r="A93" t="s">
        <v>697</v>
      </c>
      <c r="B93" t="s">
        <v>698</v>
      </c>
    </row>
    <row r="94" spans="1:3" x14ac:dyDescent="0.2">
      <c r="A94" t="s">
        <v>697</v>
      </c>
      <c r="B94" t="s">
        <v>699</v>
      </c>
    </row>
    <row r="95" spans="1:3" x14ac:dyDescent="0.2">
      <c r="A95" t="s">
        <v>697</v>
      </c>
      <c r="B95" t="s">
        <v>700</v>
      </c>
    </row>
    <row r="96" spans="1:3" x14ac:dyDescent="0.2">
      <c r="A96" t="s">
        <v>697</v>
      </c>
      <c r="B96" t="s">
        <v>701</v>
      </c>
    </row>
  </sheetData>
  <hyperlinks>
    <hyperlink ref="C3" tooltip="Apostlebird, Chough,," display="Apostlebird, Chough" xr:uid="{92FAF7B8-5D9A-46E6-A449-5EBE47E35A0A}"/>
    <hyperlink ref="C4" tooltip="Australian Robins,," display="Australian Robins" xr:uid="{B4ECC80C-5771-4D04-A5B6-D6668E2FFF3A}"/>
    <hyperlink ref="C5" tooltip="Black-capped Honeyeaters,," display="Black-Capped Honeyeaters" xr:uid="{683807D6-C607-4F7B-9B4B-CACA985A09DB}"/>
    <hyperlink ref="C6" tooltip="Bristlebirds,Sandstone Warblers, Scrubtit, Scrubwrens, Fern Wren, Redthroat,," display="Bristlebirds, Sandstone Warblers, Scrubtit, Scrubwrens, Fern Wren, Redthroat" xr:uid="{ED992B6C-FB5C-4A86-B083-404DF090D94D}"/>
    <hyperlink ref="C7" tooltip="Bulbul, Shrike-tit, Crested Bellbird,," display="Bulbul, Shrike-Tit, Crested Bellbird" xr:uid="{14CAB38E-B906-4CF8-B146-F3839E8C1133}"/>
    <hyperlink ref="C8" tooltip="Catbirds, Bowerbirds,," display="Catbirds, Bowerbirds" xr:uid="{56636A90-9EB3-4FE6-B845-F5C06E086CFC}"/>
    <hyperlink ref="C9" tooltip="Chats,," display="Chats" xr:uid="{D76E6371-F856-48D8-81CF-45EA72C361D0}"/>
    <hyperlink ref="C10" tooltip="Cisticolas, Artic Warbler,," display="Cisticolas, Artic Warbler" xr:uid="{929F6883-3081-45AF-8F0B-AD5645B36AB8}"/>
    <hyperlink ref="C11" tooltip="Cuccko-shrikes, Cicadabird, Trillers,," display="Cuckoo-Shrikes, Cicadabird, Trillers" xr:uid="{E35FEB05-40F0-4984-ADA0-B38CF68ACE0C}"/>
    <hyperlink ref="C12" tooltip="Fairy Wrens, Emu-Wrens, Grasswrens,," display="Fairy Wrens, Emu-Wrens, Grasswrens" xr:uid="{5C579179-C48C-42D7-90CA-0A964FAA3584}"/>
    <hyperlink ref="C13" tooltip="Gerygones,," display="Gerygones" xr:uid="{0997C78D-174E-4AA0-A8A8-4DE2AFCA17BC}"/>
    <hyperlink ref="C14" tooltip="Grassfinches, Firetails, Mannikins,," display="Grassfinches, Firetails, Mannikins" xr:uid="{B83C7909-DC69-43B4-B397-768C5DA9B385}"/>
    <hyperlink ref="C15" tooltip="Heathwrens, Fieldwrens, Speckled Warbler,," display="Heathwrens, Fieldwrens, Speckled Warbler" xr:uid="{F8632905-859F-46B0-B9DE-BEBE591729C6}"/>
    <hyperlink ref="C16" tooltip="Long-billed Honeyeaters,," display="Long-Billed Honeyeaters" xr:uid="{A0332B7B-3898-4FD5-8484-9D60C0A919C6}"/>
    <hyperlink ref="C17" tooltip="Monarchs, other Flycathers, Willie Wagtail, Fantails,," display="Monarchs, Other Flycatchers, Willie Wagtail, Fantails" xr:uid="{119C84E9-41F2-4EC0-A68C-D029A692144A}"/>
    <hyperlink ref="C18" tooltip="Motacillid Wagtails,," display="Motacillid Wagtails" xr:uid="{A3D74EF5-EB61-44F0-88AF-D6ADEBFADF98}"/>
    <hyperlink ref="C19" tooltip="Old World Finches, Sparrows,," display="Old World Finches, Sparrows" xr:uid="{C568A80B-0B14-43D7-8DC0-BF52F10D4A14}"/>
    <hyperlink ref="C20" tooltip="Orioles, Figbird,," display="Orioles, Figbird" xr:uid="{DB0838D7-9014-4BF4-B142-8A3F3E96DE12}"/>
    <hyperlink ref="C21" tooltip="Pardalotes,," display="Pardalotes" xr:uid="{14B3F49F-7874-4400-982E-73010CC8D446}"/>
    <hyperlink ref="C22" tooltip="Pipits, Bushlark, Skylark,," display="Pipits, Bushlark, Skylark" xr:uid="{240F1E7E-5284-44D4-9B71-ED431A20AE87}"/>
    <hyperlink ref="C23" tooltip="Pittas,Lyrebirds, Scrub-Birds,," display="Pittas, Lyrebirds, Scrub-Birds" xr:uid="{6879C1ED-D061-4116-80C9-CFD3C8423ED2}"/>
    <hyperlink ref="C24" tooltip="Ravens, Crows,," display="Ravens, Crows" xr:uid="{899410EA-603D-4785-8B48-6268A171ACAF}"/>
    <hyperlink ref="C25" tooltip="Reed-Warblers, Grassbirds, Spinifexbird, Songlarks,," display="Reed-Warblers, Grassbirds, Spinifexbird, Songlarks" xr:uid="{105C4934-3197-4C52-86D4-8343DB5872F1}"/>
    <hyperlink ref="C26" tooltip="Riflebirds, Manucode, Drongo,," display="Riflebirds, Manucode, Drongo" xr:uid="{2EBAAC23-66E4-45FE-B165-4584EB3AADEB}"/>
    <hyperlink ref="C27" tooltip="Scrub-robins, Logrunners, Babblers, Whipbirds, Wedgebills,," display="Scrub-Robins, Logrunners, Babblers, Whipbirds, Wedgebills" xr:uid="{39B3376C-EA30-4A93-90DE-0CC147B296D5}"/>
    <hyperlink ref="C28" tooltip="Small Flycatchers, Boatbill,," display="Small Flycatchers, Boatbill" xr:uid="{71F755F6-527D-46CF-A32A-95311EB915D9}"/>
    <hyperlink ref="C29" tooltip="Sunbird, Mistletoebird,," display="Sunbird, Mistletoebird" xr:uid="{7A7A1E12-8E70-4574-8376-BCA4C196D547}"/>
    <hyperlink ref="C30" tooltip="Swallows, Martins,," display="Swallows, Martins" xr:uid="{22A4F2F0-4BBB-495F-8585-B66E4E122649}"/>
    <hyperlink ref="C31" tooltip="Thornbills, Weebill,Whitefaces,," display="Thornbills, Weebill, Whitefaces" xr:uid="{00FE97E3-FE4A-4CBB-A798-5B3887560845}"/>
    <hyperlink ref="C32" tooltip="Thrushes, Common Blackbird, Starlings, Common Myna,," display="Thrushes, Common Blackbird, Starlings, Common Myna" xr:uid="{3F8CFF6F-3FC2-41CA-AA8D-49B5CECD1215}"/>
    <hyperlink ref="C33" tooltip="Treecreepers,," display="Treecreepers" xr:uid="{598491BA-FB84-47B0-A258-96244A6929C9}"/>
    <hyperlink ref="C34" tooltip="Typical Honeyeaters,," display="Typical Honeyeaters" xr:uid="{376775B5-B15B-49C8-AF65-4026A88A0644}"/>
    <hyperlink ref="C35" tooltip="Varied Sitella,," display="Varied Sitella" xr:uid="{CEED7D71-925E-4FCC-9F9B-9B2F18D99C77}"/>
    <hyperlink ref="C36" tooltip="Wattlebirds, Friarbirds, larger Honeyeaters, Miners,," display="Wattlebirds, Friarbirds, Larger Honeyeaters, Miners" xr:uid="{CBA4DE2C-D536-4A17-AC55-23170A920DDF}"/>
    <hyperlink ref="C37" tooltip="Whipbirds, Wedgebills, Quali-thrushes,," display="Whipbirds, Wedgebills, Quali-Thrushes" xr:uid="{AC1661FE-005D-4109-B618-37A335FFEC6B}"/>
    <hyperlink ref="C38" tooltip="Whistlers, Shrike-thrushes,," display="Whistlers, Shrike-Thrushes" xr:uid="{99344FC5-0FD6-4869-BBDF-2AF1BCA5C6C7}"/>
    <hyperlink ref="C39" tooltip="White-eyes, Silvereye,," display="White-Eyes, Silvereye" xr:uid="{C99585BC-DBD9-4DEE-9FB3-23AE1D3730A6}"/>
    <hyperlink ref="C40" tooltip="Woodswallows, Butcherbirds, Magpie-lark, Magpie, Currawongs,," display="Woodswallows, Butcherbirds, Magpie-Lark, Magpie, Currawongs" xr:uid="{FEA9FAD7-7BE5-46A6-A427-07CBFE382017}"/>
    <hyperlink ref="B48" tooltip="Ground Frogs,," display="Ground Frogs" xr:uid="{A813CCED-CF5B-49F1-BC69-7DF1753AF03B}"/>
    <hyperlink ref="B49" tooltip="Microhylids,," display="Microhylids" xr:uid="{A6E38D8D-AB57-4A33-B192-586438A1B77A}"/>
    <hyperlink ref="B50" tooltip="Stream Frogs,," display="Stream Frogs" xr:uid="{4DC1BBEA-201A-4615-BD57-DAFD65D23F2A}"/>
    <hyperlink ref="B51" tooltip="Tree Frogs,," display="Tree Frogs" xr:uid="{42BA45C3-0ECC-48BD-B85E-BD6449FAB90A}"/>
    <hyperlink ref="B52" tooltip="Centipedes/Millipedes,," display="Centipedes/Millipedes" xr:uid="{3B10609E-179E-4A6E-A0A2-6E0B52CB8E75}"/>
    <hyperlink ref="B53" tooltip="Crabs, Shrimps ,Crayfish, Woodlice,," display="Crabs, Shrimps ,Crayfish, Woodlice" xr:uid="{4374F57C-9FBF-45F2-A2D3-A29C7439FD94}"/>
    <hyperlink ref="B54" tooltip="Gastropods - Snails, Slugs,," display="Gastropods - Snails, Slugs" xr:uid="{0EFA2D26-FA99-4251-95D8-4C9F4F6AF54E}"/>
    <hyperlink ref="C55" tooltip="Apterygota,," display="Apterygota" xr:uid="{1816C7FF-37DE-4585-8157-32363A58F9D5}"/>
    <hyperlink ref="C56" tooltip="Endopterygota - Ants, Bees, Beetles, Butterflies, Flies, Fleas etc,," display="Endopterygota - Ants, Bees, Beetles, Butterflies, Flies, Fleas etc" xr:uid="{3E9FF114-D5BE-46D5-85E0-79F5E367C3D4}"/>
    <hyperlink ref="C57" tooltip="Exopterygota - Cockroaches, Grasshoppers, Lice, Locusts, Stick Insects, Termites etc ,," display="Exopterygota - Cockroaches, Grasshoppers, Lice, Locusts, Stick Insects, Termites etc " xr:uid="{89231705-E99D-4B08-AD30-A5626D5D90CE}"/>
    <hyperlink ref="C58" tooltip="Odonata - Dragonflies, Mayflies,," display="Odonata - Dragonflies, Mayflies" xr:uid="{B8022D97-7371-4678-AF58-057390232E7F}"/>
    <hyperlink ref="C60" tooltip="Modern Spiders,," display="Modern Spiders" xr:uid="{EFD908C3-ACD5-44A9-A5BA-4FD1C03CD0B5}"/>
    <hyperlink ref="C61" tooltip="Primitive Spiders,," display="Primitive Spiders" xr:uid="{1E54A252-F889-47C0-A8EE-C3809B8FE0D6}"/>
    <hyperlink ref="C64" tooltip="Brumbys,," display="Brumbys" xr:uid="{BCA71A79-E6E4-4A19-8313-1CE8BFE83037}"/>
    <hyperlink ref="C65" tooltip="Buffalo,,`" display="Buffalo" xr:uid="{F565B64C-635F-464D-B296-8AE5B01D0454}"/>
    <hyperlink ref="C66" tooltip="Camels,," display="Camels" xr:uid="{D93DA797-9F9B-47ED-BE31-9A2D136C65AB}"/>
    <hyperlink ref="C67" tooltip="Deer,," display="Deer" xr:uid="{8D51613B-E0A0-45BE-A1BC-E09CFE0804BD}"/>
    <hyperlink ref="C68" tooltip="Dingoes,," display="Dingoes" xr:uid="{34569E89-4245-4EC5-B065-7F6059A9D35E}"/>
    <hyperlink ref="C69" tooltip="Donkeys,," display="Donkeys" xr:uid="{8D8B2A76-2250-42A2-97D7-3FAE2B549CE9}"/>
    <hyperlink ref="C70" tooltip="Feral Cats,," display="Feral Cats" xr:uid="{0E348234-835E-4780-B564-B48DD00E6CD5}"/>
    <hyperlink ref="C71" tooltip="Feral Dogs,," display="Feral Dogs" xr:uid="{105D372F-B596-474B-9B26-D257A67D50D8}"/>
    <hyperlink ref="C72" tooltip="Feral Goats,," display="Feral Goats" xr:uid="{5F361B8F-E38D-4DE3-8A5D-565024730D13}"/>
    <hyperlink ref="C73" tooltip="Feral Pigs,," display="Feral Pigs" xr:uid="{901C3D5A-579C-4AF0-AD39-F971BA58874C}"/>
    <hyperlink ref="C74" tooltip="Foxes,," display="Foxes" xr:uid="{67DA3C3E-37FA-46A3-A7D8-2FCA58C7108D}"/>
    <hyperlink ref="C75" tooltip="Rabbits, Hares,," display="Rabbits, Hares" xr:uid="{EAB00613-F971-4642-B446-8715F70871FD}"/>
    <hyperlink ref="C76" tooltip="Rats, Mice,," display="Rats, Mice" xr:uid="{A99F39FE-761C-44F9-9DB7-5DA9A7D43A64}"/>
    <hyperlink ref="C77" tooltip="Bandicoots,," display="Bandicoots" xr:uid="{5F0461EF-2FE3-447F-B9A3-11D5A9477FB3}"/>
    <hyperlink ref="C78" tooltip="Dasyuridae,," display="Dasyuridae" xr:uid="{7E086686-89BE-4370-87F6-1F6BE2039B61}"/>
    <hyperlink ref="C79" tooltip="Gliders, Ringtails,," display="Gliders, Ringtails" xr:uid="{6AEDD597-EA24-4A77-8735-8F58815D72E2}"/>
    <hyperlink ref="C80" tooltip="Kangaroo's, Wallabies,," display="Kangaroo's, Wallabies" xr:uid="{76762F1F-C036-4126-BDB8-B35088457614}"/>
    <hyperlink ref="C81" tooltip="Koalas,," display="Koalas" xr:uid="{2E728FAA-ED0D-43F2-8F70-B46AC284F7C9}"/>
    <hyperlink ref="C82" tooltip="Marsupial Moles,," display="Marsupial Moles" xr:uid="{21857DF3-793E-4B94-B71C-5DE70DB6E16C}"/>
    <hyperlink ref="C83" tooltip="Possums,," display="Possums" xr:uid="{B2D351F9-A9AA-4475-BC07-3849D79C0EBF}"/>
    <hyperlink ref="C84" tooltip="Wombats,," display="Wombats" xr:uid="{435931D1-4329-4587-B0C6-B5F435FE8ABB}"/>
    <hyperlink ref="C88" tooltip="Dolphins" display="Dolphins" xr:uid="{815FA436-F290-46F2-9A43-0D712DA213E8}"/>
    <hyperlink ref="C89" tooltip="Native Bats,," display="Native Bats" xr:uid="{839A7D66-C0EE-41B7-864B-307687E61832}"/>
    <hyperlink ref="C90" tooltip="Native Rodents,," display="Native Rodents" xr:uid="{C43D9103-47A9-4A5C-A1DD-D92B797B5E68}"/>
    <hyperlink ref="B93" tooltip="Crocodiles,," display="Crocodiles" xr:uid="{6D43D30A-1471-417F-9C42-682CF7E5A377}"/>
    <hyperlink ref="B94" tooltip="Lizards,," display="Lizards" xr:uid="{2F110673-D2B8-4769-B548-9E98811EAFAD}"/>
    <hyperlink ref="B95" tooltip="Snakes,," display="Snakes" xr:uid="{E0932A5C-104B-4B5A-A09A-0E3BF5D27A78}"/>
    <hyperlink ref="B96" tooltip="Turtles,," display="Turtles" xr:uid="{69B1965E-326F-4014-AD6B-B8492B8F4C75}"/>
    <hyperlink ref="G4" tooltip="Ground Frogs,," display="Ground Frogs" xr:uid="{05D8A467-C700-4A02-8FEF-9BD373B880C2}"/>
    <hyperlink ref="G5" tooltip="Microhylids,," display="Microhylids" xr:uid="{D614ECA3-CAFA-4C5C-BC7A-A0B6048DC2ED}"/>
    <hyperlink ref="G6" tooltip="Stream Frogs,," display="Stream Frogs" xr:uid="{6AE1E603-CF03-40F7-805E-5EB631319351}"/>
    <hyperlink ref="G7" tooltip="Tree Frogs,," display="Tree Frogs" xr:uid="{053DFAE1-0F26-41A4-B7E7-1C64F4665F03}"/>
    <hyperlink ref="H4" tooltip="Centipedes/Millipedes,," display="Centipedes/Millipedes" xr:uid="{6852ADA7-85DE-4AC1-B2CA-A71D0D766149}"/>
    <hyperlink ref="H5" tooltip="Crabs, Shrimps ,Crayfish, Woodlice,," display="Crabs, Shrimps ,Crayfish, Woodlice" xr:uid="{95FE2594-7698-4BE9-BDF6-10DEC911FBBF}"/>
    <hyperlink ref="H6" tooltip="Gastropods - Snails, Slugs,," display="Gastropods - Snails, Slugs" xr:uid="{A9AF3CF5-9EB6-4839-ADD8-4E5A6943E22F}"/>
    <hyperlink ref="K4" tooltip="Crocodiles,," display="Crocodiles" xr:uid="{84AE5CC4-EFB0-485A-AD8B-AAF86E3B0EE3}"/>
    <hyperlink ref="K5" tooltip="Lizards,," display="Lizards" xr:uid="{F066E6C1-FF21-43E7-B46C-C0FDE787FF14}"/>
    <hyperlink ref="K6" tooltip="Snakes,," display="Snakes" xr:uid="{533A76A1-FFA8-4C75-8065-D1E406D12D2D}"/>
    <hyperlink ref="K7" tooltip="Turtles,," display="Turtles" xr:uid="{522A8DB1-1EA2-4305-846B-6D7FAEFA43F4}"/>
    <hyperlink ref="M14" tooltip="Ground Frogs,," display="Ground Frogs" xr:uid="{2AFD754E-04CC-441D-BD7E-016B563C6D64}"/>
    <hyperlink ref="N14" tooltip="Microhylids,," display="Microhylids" xr:uid="{C8EA6B7E-8E5D-4139-9B56-EE1A61D441AC}"/>
    <hyperlink ref="O14" tooltip="Stream Frogs,," display="Stream Frogs" xr:uid="{C1AD73B8-114B-4279-95C1-ABB9742CF690}"/>
    <hyperlink ref="P14" tooltip="Tree Frogs,," display="Tree Frogs" xr:uid="{A00C3CCC-0C82-41CA-AB06-952D75A24DBF}"/>
    <hyperlink ref="Q14" tooltip="Centipedes/Millipedes,," display="Centipedes/Millipedes" xr:uid="{DF5B70B5-FDE0-45E0-9F7E-60FE999AC181}"/>
    <hyperlink ref="R14" tooltip="Crabs, Shrimps ,Crayfish, Woodlice,," display="Crabs, Shrimps ,Crayfish, Woodlice" xr:uid="{EFFD0453-D30F-431F-B075-613241005A59}"/>
    <hyperlink ref="S14" tooltip="Gastropods - Snails, Slugs,," display="Gastropods - Snails, Slugs" xr:uid="{9556BBDD-47F9-4216-B764-FE9478333DC1}"/>
    <hyperlink ref="AC14" tooltip="Crocodiles,," display="Crocodiles" xr:uid="{7AB805F7-BF8D-463B-A64F-087B205E0B1A}"/>
    <hyperlink ref="AD14" tooltip="Lizards,," display="Lizards" xr:uid="{87DA4485-0C1B-4F47-ACF2-29565C8F9B0D}"/>
    <hyperlink ref="AE14" tooltip="Snakes,," display="Snakes" xr:uid="{31B48D8D-6455-4EA6-AF08-3A651844BE4C}"/>
    <hyperlink ref="AF14" tooltip="Turtles,," display="Turtles" xr:uid="{D06C978D-2459-45E3-9FE7-6F33E1E19535}"/>
    <hyperlink ref="F15" tooltip="Apostlebird, Chough,," display="Apostlebird, Chough" xr:uid="{20AB6C57-DFC8-4217-99C7-C142D94DD417}"/>
    <hyperlink ref="F16" tooltip="Australian Robins,," display="Australian Robins" xr:uid="{BACF1C5B-1EC3-41F7-A212-7ED57D8DB072}"/>
    <hyperlink ref="F17" tooltip="Black-capped Honeyeaters,," display="Black-Capped Honeyeaters" xr:uid="{45F1B30E-945A-4734-B8CF-ADA45A51A54E}"/>
    <hyperlink ref="F18" tooltip="Bristlebirds,Sandstone Warblers, Scrubtit, Scrubwrens, Fern Wren, Redthroat,," display="Bristlebirds, Sandstone Warblers, Scrubtit, Scrubwrens, Fern Wren, Redthroat" xr:uid="{59F11836-6129-40E6-A79C-2118D80D84A9}"/>
    <hyperlink ref="F19" tooltip="Bulbul, Shrike-tit, Crested Bellbird,," display="Bulbul, Shrike-Tit, Crested Bellbird" xr:uid="{D97FC900-CAF7-4F1D-84B8-E16D07344122}"/>
    <hyperlink ref="F20" tooltip="Catbirds, Bowerbirds,," display="Catbirds, Bowerbirds" xr:uid="{9A189625-B8DF-43E8-B0F2-1861F990D1D5}"/>
    <hyperlink ref="F21" tooltip="Chats,," display="Chats" xr:uid="{575FB8F0-EFE5-44E4-A3BF-8A23E4E64C27}"/>
    <hyperlink ref="F22" tooltip="Cisticolas, Artic Warbler,," display="Cisticolas, Artic Warbler" xr:uid="{CA32C8AB-D7A0-4C7F-876C-A60B237356A7}"/>
    <hyperlink ref="F23" tooltip="Cuccko-shrikes, Cicadabird, Trillers,," display="Cuckoo-Shrikes, Cicadabird, Trillers" xr:uid="{244B62FF-683A-4CBD-85BC-7FA03F50292C}"/>
    <hyperlink ref="F24" tooltip="Fairy Wrens, Emu-Wrens, Grasswrens,," display="Fairy Wrens, Emu-Wrens, Grasswrens" xr:uid="{DE5A206B-27EC-4E9A-BFAA-4EAB6CC59297}"/>
    <hyperlink ref="F25" tooltip="Gerygones,," display="Gerygones" xr:uid="{CE09AC47-9521-40A0-85BB-1C3B1D989694}"/>
    <hyperlink ref="F26" tooltip="Grassfinches, Firetails, Mannikins,," display="Grassfinches, Firetails, Mannikins" xr:uid="{8A78A885-CF91-4DDA-A1D1-A83D8068B903}"/>
    <hyperlink ref="F27" tooltip="Heathwrens, Fieldwrens, Speckled Warbler,," display="Heathwrens, Fieldwrens, Speckled Warbler" xr:uid="{27EB8DBF-777A-48E5-8409-494401C7906E}"/>
    <hyperlink ref="F28" tooltip="Long-billed Honeyeaters,," display="Long-Billed Honeyeaters" xr:uid="{3D4EAA56-FA15-456D-B1BD-E12E68BB1D5D}"/>
    <hyperlink ref="F29" tooltip="Monarchs, other Flycathers, Willie Wagtail, Fantails,," display="Monarchs, Other Flycatchers, Willie Wagtail, Fantails" xr:uid="{2DC13F60-B5EE-48BF-9AC7-926CC647CAB5}"/>
    <hyperlink ref="F30" tooltip="Motacillid Wagtails,," display="Motacillid Wagtails" xr:uid="{958B6FE7-3738-42BF-9FC3-E93F22A330D9}"/>
    <hyperlink ref="F31" tooltip="Old World Finches, Sparrows,," display="Old World Finches, Sparrows" xr:uid="{78BC166C-5C4C-490B-BFD8-8648E74B78CF}"/>
    <hyperlink ref="F32" tooltip="Orioles, Figbird,," display="Orioles, Figbird" xr:uid="{11DFDBAA-A30B-4AB5-9BB5-A72F9EF63861}"/>
    <hyperlink ref="F33" tooltip="Pardalotes,," display="Pardalotes" xr:uid="{A1FB46B0-D736-4407-ACDB-C135CE139C2D}"/>
    <hyperlink ref="F34" tooltip="Pipits, Bushlark, Skylark,," display="Pipits, Bushlark, Skylark" xr:uid="{ECE25075-ECA2-455D-B2AE-C9BF1A76C0D6}"/>
    <hyperlink ref="F35" tooltip="Pittas,Lyrebirds, Scrub-Birds,," display="Pittas, Lyrebirds, Scrub-Birds" xr:uid="{C8ADC801-AD6F-4BEC-99AE-BC64F216E878}"/>
    <hyperlink ref="F36" tooltip="Ravens, Crows,," display="Ravens, Crows" xr:uid="{F4B06594-D839-4377-801D-912F4596D361}"/>
    <hyperlink ref="F37" tooltip="Reed-Warblers, Grassbirds, Spinifexbird, Songlarks,," display="Reed-Warblers, Grassbirds, Spinifexbird, Songlarks" xr:uid="{D7287E66-1676-46E1-A2EA-AABDA9700173}"/>
    <hyperlink ref="F38" tooltip="Riflebirds, Manucode, Drongo,," display="Riflebirds, Manucode, Drongo" xr:uid="{A25D6392-276D-42D4-82AD-B7F040C04E09}"/>
    <hyperlink ref="F39" tooltip="Scrub-robins, Logrunners, Babblers, Whipbirds, Wedgebills,," display="Scrub-Robins, Logrunners, Babblers, Whipbirds, Wedgebills" xr:uid="{C1459C0F-8082-468B-81DB-85ECABD04918}"/>
    <hyperlink ref="F40" tooltip="Small Flycatchers, Boatbill,," display="Small Flycatchers, Boatbill" xr:uid="{2E678ED3-ECF6-4645-B21C-6635C529FA65}"/>
    <hyperlink ref="F41" tooltip="Sunbird, Mistletoebird,," display="Sunbird, Mistletoebird" xr:uid="{7ECC4995-02E6-4CDA-B878-006B234D8469}"/>
    <hyperlink ref="F42" tooltip="Swallows, Martins,," display="Swallows, Martins" xr:uid="{85C49CD0-A75E-4AB5-8CFE-B6AE585F7251}"/>
    <hyperlink ref="F43" tooltip="Thornbills, Weebill,Whitefaces,," display="Thornbills, Weebill, Whitefaces" xr:uid="{6E14A80D-D47C-4120-990C-32CC1D97C65F}"/>
    <hyperlink ref="F44" tooltip="Thrushes, Common Blackbird, Starlings, Common Myna,," display="Thrushes, Common Blackbird, Starlings, Common Myna" xr:uid="{8A79567C-31DB-468D-888E-CFB8C78EB009}"/>
    <hyperlink ref="F45" tooltip="Treecreepers,," display="Treecreepers" xr:uid="{67CEDD65-D596-4BCB-90C3-E5A3D0D688A8}"/>
    <hyperlink ref="F46" tooltip="Typical Honeyeaters,," display="Typical Honeyeaters" xr:uid="{51FCA4DA-F44F-4A08-8874-E09CD90F5260}"/>
    <hyperlink ref="F47" tooltip="Varied Sitella,," display="Varied Sitella" xr:uid="{B4AD284A-7CA2-4E84-B9CF-9546D59A059A}"/>
    <hyperlink ref="F48" tooltip="Wattlebirds, Friarbirds, larger Honeyeaters, Miners,," display="Wattlebirds, Friarbirds, Larger Honeyeaters, Miners" xr:uid="{DF77A411-E98A-4948-8718-E904654C5F14}"/>
    <hyperlink ref="F49" tooltip="Whipbirds, Wedgebills, Quali-thrushes,," display="Whipbirds, Wedgebills, Quali-Thrushes" xr:uid="{2EC4F78E-1F40-4B36-8448-13E49B2C898D}"/>
    <hyperlink ref="F50" tooltip="Whistlers, Shrike-thrushes,," display="Whistlers, Shrike-Thrushes" xr:uid="{53711A0B-B81D-422A-A853-98D32089DBC8}"/>
    <hyperlink ref="F51" tooltip="White-eyes, Silvereye,," display="White-Eyes, Silvereye" xr:uid="{515AAA72-A0BF-47E7-B05E-95F63DCFE0D3}"/>
    <hyperlink ref="F52" tooltip="Woodswallows, Butcherbirds, Magpie-lark, Magpie, Currawongs,," display="Woodswallows, Butcherbirds, Magpie-Lark, Magpie, Currawongs" xr:uid="{D9D97DC0-6E66-4804-B563-4CA82116C9E7}"/>
    <hyperlink ref="T15" tooltip="Apterygota,," display="Apterygota" xr:uid="{F7842343-9BC4-458A-BD1C-930AD09A1445}"/>
    <hyperlink ref="T16" tooltip="Endopterygota - Ants, Bees, Beetles, Butterflies, Flies, Fleas etc,," display="Endopterygota - Ants, Bees, Beetles, Butterflies, Flies, Fleas etc" xr:uid="{DAD284DD-8C46-4CCF-9F3C-6550CDF84A41}"/>
    <hyperlink ref="T17" tooltip="Exopterygota - Cockroaches, Grasshoppers, Lice, Locusts, Stick Insects, Termites etc ,," display="Exopterygota - Cockroaches, Grasshoppers, Lice, Locusts, Stick Insects, Termites etc " xr:uid="{5BA5C3E6-2FD9-4A0C-9450-806796CB3DBC}"/>
    <hyperlink ref="T18" tooltip="Odonata - Dragonflies, Mayflies,," display="Odonata - Dragonflies, Mayflies" xr:uid="{165C88A4-51DC-4FFA-9BDE-B1F72E72975B}"/>
    <hyperlink ref="V15" tooltip="Modern Spiders,," display="Modern Spiders" xr:uid="{D911D270-B1C4-4C26-97B5-EF4682028F70}"/>
    <hyperlink ref="V16" tooltip="Primitive Spiders,," display="Primitive Spiders" xr:uid="{6AC64A0D-1BBD-43C2-ACF2-91ED7465B19B}"/>
    <hyperlink ref="Y15" tooltip="Brumbys,," display="Brumbys" xr:uid="{F1AF8555-1E14-4AE2-9C9E-B4AA12344512}"/>
    <hyperlink ref="Y16" tooltip="Buffalo,,`" display="Buffalo" xr:uid="{AB859792-A15C-4C2D-899C-6609E888AAAB}"/>
    <hyperlink ref="Y17" tooltip="Camels,," display="Camels" xr:uid="{6CA1A8DA-8D7A-4B02-BAFD-0CF4B973A8E9}"/>
    <hyperlink ref="Y18" tooltip="Deer,," display="Deer" xr:uid="{4A15C335-7D46-4194-AAA9-32956EDCCCD6}"/>
    <hyperlink ref="Y19" tooltip="Dingoes,," display="Dingoes" xr:uid="{810F21D6-41EE-41DC-B183-C0D438287F72}"/>
    <hyperlink ref="Y20" tooltip="Donkeys,," display="Donkeys" xr:uid="{2FFEF2D9-620E-40A6-A02A-553EA5AC6EE4}"/>
    <hyperlink ref="Y21" tooltip="Feral Cats,," display="Feral Cats" xr:uid="{ED6C7FA3-169B-49FC-A0D1-35A19AAD8180}"/>
    <hyperlink ref="Y22" tooltip="Feral Dogs,," display="Feral Dogs" xr:uid="{1C487150-3576-498E-B453-2ECF04522DD1}"/>
    <hyperlink ref="Y23" tooltip="Feral Goats,," display="Feral Goats" xr:uid="{A97639B9-4E13-4861-A2D8-BF119B26F461}"/>
    <hyperlink ref="Y24" tooltip="Feral Pigs,," display="Feral Pigs" xr:uid="{AF2D2922-FC1F-430F-BB89-79F15B72010B}"/>
    <hyperlink ref="Y25" tooltip="Foxes,," display="Foxes" xr:uid="{08132B8E-5E6C-4C89-B29C-DA37F7C40083}"/>
    <hyperlink ref="Y26" tooltip="Rabbits, Hares,," display="Rabbits, Hares" xr:uid="{035BB6D6-7A67-4733-A9E6-9BF2F3122306}"/>
    <hyperlink ref="Y27" tooltip="Rats, Mice,," display="Rats, Mice" xr:uid="{DFE4FAFD-F84F-48DD-A8B9-93570A57C401}"/>
    <hyperlink ref="Z15" tooltip="Bandicoots,," display="Bandicoots" xr:uid="{1D3D6A98-F817-4C23-B001-2FC793CF1EA3}"/>
    <hyperlink ref="Z16" tooltip="Dasyuridae,," display="Dasyuridae" xr:uid="{F9D4C369-2A83-4A0A-A95B-F73439D77912}"/>
    <hyperlink ref="Z17" tooltip="Gliders, Ringtails,," display="Gliders, Ringtails" xr:uid="{1D788846-8E8A-4E01-9D14-E28E3F856C72}"/>
    <hyperlink ref="Z18" tooltip="Kangaroo's, Wallabies,," display="Kangaroo's, Wallabies" xr:uid="{49ABFC85-2D5A-4B94-A174-18B6B5A32815}"/>
    <hyperlink ref="Z19" tooltip="Koalas,," display="Koalas" xr:uid="{ACCB3C75-A7A5-4EFF-82DA-BA43CFF57D96}"/>
    <hyperlink ref="Z20" tooltip="Marsupial Moles,," display="Marsupial Moles" xr:uid="{EC92B14B-61EF-4802-A6DE-C31FD60EF9F9}"/>
    <hyperlink ref="Z21" tooltip="Possums,," display="Possums" xr:uid="{C021AE1F-489C-46DB-A53B-3FEB8F773655}"/>
    <hyperlink ref="Z22" tooltip="Wombats,," display="Wombats" xr:uid="{878402D7-A1C1-4088-841D-586AD20AABB8}"/>
    <hyperlink ref="AB15" tooltip="Dolphins" display="Dolphins" xr:uid="{717F7719-DBEF-419A-A344-498BB9FA5149}"/>
    <hyperlink ref="AB16" tooltip="Native Bats,," display="Native Bats" xr:uid="{9C236A93-44E9-4F9F-8B4F-87067AAF7BC2}"/>
    <hyperlink ref="AB17" tooltip="Native Rodents,," display="Native Rodents" xr:uid="{8E20F8E9-9ADE-4E4A-8EC5-E93EE1D4927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5E16-2C0D-44FB-9AB1-2C6E7AD1D3BA}">
  <sheetPr codeName="Sheet22"/>
  <dimension ref="A1:Y33"/>
  <sheetViews>
    <sheetView workbookViewId="0">
      <selection activeCell="F15" sqref="F15"/>
    </sheetView>
  </sheetViews>
  <sheetFormatPr baseColWidth="10" defaultColWidth="8.83203125" defaultRowHeight="15" x14ac:dyDescent="0.2"/>
  <cols>
    <col min="1" max="1" width="37.1640625" bestFit="1" customWidth="1"/>
    <col min="2" max="2" width="43.83203125" bestFit="1" customWidth="1"/>
    <col min="3" max="3" width="39.1640625" bestFit="1" customWidth="1"/>
    <col min="6" max="6" width="26.5" customWidth="1"/>
  </cols>
  <sheetData>
    <row r="1" spans="1:25" x14ac:dyDescent="0.2">
      <c r="A1" t="s">
        <v>172</v>
      </c>
      <c r="B1" t="s">
        <v>172</v>
      </c>
      <c r="C1" s="10" t="s">
        <v>172</v>
      </c>
    </row>
    <row r="2" spans="1:25" x14ac:dyDescent="0.2">
      <c r="A2" t="s">
        <v>173</v>
      </c>
      <c r="B2" s="11" t="s">
        <v>174</v>
      </c>
      <c r="C2" s="10"/>
    </row>
    <row r="3" spans="1:25" x14ac:dyDescent="0.2">
      <c r="A3" t="s">
        <v>173</v>
      </c>
      <c r="B3" s="11" t="s">
        <v>175</v>
      </c>
      <c r="C3" s="10"/>
      <c r="E3" t="s">
        <v>173</v>
      </c>
      <c r="F3" t="s">
        <v>176</v>
      </c>
      <c r="G3" t="s">
        <v>180</v>
      </c>
      <c r="H3" t="s">
        <v>192</v>
      </c>
      <c r="I3" t="s">
        <v>196</v>
      </c>
      <c r="J3" t="s">
        <v>209</v>
      </c>
    </row>
    <row r="4" spans="1:25" x14ac:dyDescent="0.2">
      <c r="A4" t="s">
        <v>176</v>
      </c>
      <c r="B4" s="11" t="s">
        <v>177</v>
      </c>
      <c r="C4" s="10"/>
      <c r="E4" s="11" t="s">
        <v>174</v>
      </c>
      <c r="F4" s="11" t="s">
        <v>177</v>
      </c>
      <c r="G4" s="11" t="s">
        <v>181</v>
      </c>
      <c r="H4" s="11" t="s">
        <v>193</v>
      </c>
      <c r="I4" s="11" t="s">
        <v>197</v>
      </c>
      <c r="J4" s="11" t="s">
        <v>210</v>
      </c>
    </row>
    <row r="5" spans="1:25" x14ac:dyDescent="0.2">
      <c r="A5" t="s">
        <v>176</v>
      </c>
      <c r="B5" s="11" t="s">
        <v>178</v>
      </c>
      <c r="C5" s="10"/>
      <c r="E5" s="11" t="s">
        <v>175</v>
      </c>
      <c r="F5" s="11" t="s">
        <v>178</v>
      </c>
      <c r="G5" s="11" t="s">
        <v>185</v>
      </c>
      <c r="H5" s="11" t="s">
        <v>194</v>
      </c>
      <c r="I5" s="11" t="s">
        <v>202</v>
      </c>
      <c r="J5" s="11" t="s">
        <v>211</v>
      </c>
    </row>
    <row r="6" spans="1:25" x14ac:dyDescent="0.2">
      <c r="A6" t="s">
        <v>176</v>
      </c>
      <c r="B6" s="11" t="s">
        <v>179</v>
      </c>
      <c r="C6" s="10"/>
      <c r="F6" s="11" t="s">
        <v>179</v>
      </c>
      <c r="G6" s="11" t="s">
        <v>186</v>
      </c>
      <c r="H6" s="11" t="s">
        <v>195</v>
      </c>
      <c r="I6" s="11" t="s">
        <v>203</v>
      </c>
      <c r="J6" s="11" t="s">
        <v>212</v>
      </c>
    </row>
    <row r="7" spans="1:25" x14ac:dyDescent="0.2">
      <c r="A7" t="s">
        <v>180</v>
      </c>
      <c r="B7" s="11" t="s">
        <v>181</v>
      </c>
      <c r="C7" s="10" t="s">
        <v>182</v>
      </c>
      <c r="G7" s="11" t="s">
        <v>189</v>
      </c>
      <c r="I7" s="11" t="s">
        <v>204</v>
      </c>
      <c r="J7" s="11" t="s">
        <v>213</v>
      </c>
    </row>
    <row r="8" spans="1:25" x14ac:dyDescent="0.2">
      <c r="A8" t="s">
        <v>180</v>
      </c>
      <c r="B8" s="11" t="s">
        <v>181</v>
      </c>
      <c r="C8" s="10" t="s">
        <v>183</v>
      </c>
      <c r="J8" s="11" t="s">
        <v>214</v>
      </c>
    </row>
    <row r="9" spans="1:25" x14ac:dyDescent="0.2">
      <c r="A9" t="s">
        <v>180</v>
      </c>
      <c r="B9" s="11" t="s">
        <v>181</v>
      </c>
      <c r="C9" s="10" t="s">
        <v>184</v>
      </c>
    </row>
    <row r="10" spans="1:25" x14ac:dyDescent="0.2">
      <c r="A10" t="s">
        <v>180</v>
      </c>
      <c r="B10" s="11" t="s">
        <v>185</v>
      </c>
      <c r="C10" s="10"/>
    </row>
    <row r="11" spans="1:25" x14ac:dyDescent="0.2">
      <c r="A11" t="s">
        <v>180</v>
      </c>
      <c r="B11" s="11" t="s">
        <v>186</v>
      </c>
      <c r="C11" s="10" t="s">
        <v>187</v>
      </c>
      <c r="E11" s="11" t="s">
        <v>174</v>
      </c>
      <c r="F11" s="11" t="s">
        <v>175</v>
      </c>
      <c r="G11" s="11" t="s">
        <v>177</v>
      </c>
      <c r="H11" s="11" t="s">
        <v>178</v>
      </c>
      <c r="I11" s="11" t="s">
        <v>179</v>
      </c>
      <c r="J11" s="11" t="s">
        <v>181</v>
      </c>
      <c r="K11" s="11" t="s">
        <v>185</v>
      </c>
      <c r="L11" s="11" t="s">
        <v>186</v>
      </c>
      <c r="M11" s="11" t="s">
        <v>189</v>
      </c>
      <c r="N11" s="11" t="s">
        <v>193</v>
      </c>
      <c r="O11" s="11" t="s">
        <v>194</v>
      </c>
      <c r="P11" s="11" t="s">
        <v>195</v>
      </c>
      <c r="Q11" s="11" t="s">
        <v>197</v>
      </c>
      <c r="R11" s="11" t="s">
        <v>202</v>
      </c>
      <c r="S11" s="11" t="s">
        <v>203</v>
      </c>
      <c r="T11" s="11" t="s">
        <v>204</v>
      </c>
      <c r="U11" s="11" t="s">
        <v>210</v>
      </c>
      <c r="V11" s="11" t="s">
        <v>211</v>
      </c>
      <c r="W11" s="11" t="s">
        <v>212</v>
      </c>
      <c r="X11" s="11" t="s">
        <v>213</v>
      </c>
      <c r="Y11" s="11" t="s">
        <v>214</v>
      </c>
    </row>
    <row r="12" spans="1:25" x14ac:dyDescent="0.2">
      <c r="A12" t="s">
        <v>180</v>
      </c>
      <c r="B12" s="11" t="s">
        <v>186</v>
      </c>
      <c r="C12" s="10" t="s">
        <v>188</v>
      </c>
      <c r="F12" s="11"/>
      <c r="G12" s="11"/>
      <c r="H12" s="11"/>
      <c r="I12" s="11"/>
      <c r="J12" s="10" t="s">
        <v>182</v>
      </c>
      <c r="K12" s="11"/>
      <c r="L12" s="10" t="s">
        <v>187</v>
      </c>
      <c r="M12" s="10" t="s">
        <v>190</v>
      </c>
      <c r="Q12" s="10" t="s">
        <v>198</v>
      </c>
      <c r="T12" s="10" t="s">
        <v>205</v>
      </c>
    </row>
    <row r="13" spans="1:25" x14ac:dyDescent="0.2">
      <c r="A13" t="s">
        <v>180</v>
      </c>
      <c r="B13" s="11" t="s">
        <v>189</v>
      </c>
      <c r="C13" s="10" t="s">
        <v>190</v>
      </c>
      <c r="F13" s="11"/>
      <c r="G13" s="11"/>
      <c r="H13" s="11"/>
      <c r="I13" s="11"/>
      <c r="J13" s="10" t="s">
        <v>183</v>
      </c>
      <c r="K13" s="11"/>
      <c r="L13" s="10" t="s">
        <v>188</v>
      </c>
      <c r="M13" s="10" t="s">
        <v>191</v>
      </c>
      <c r="Q13" s="10" t="s">
        <v>199</v>
      </c>
      <c r="T13" s="10" t="s">
        <v>206</v>
      </c>
    </row>
    <row r="14" spans="1:25" x14ac:dyDescent="0.2">
      <c r="A14" t="s">
        <v>180</v>
      </c>
      <c r="B14" s="11" t="s">
        <v>189</v>
      </c>
      <c r="C14" s="10" t="s">
        <v>191</v>
      </c>
      <c r="G14" s="11"/>
      <c r="H14" s="11"/>
      <c r="I14" s="11"/>
      <c r="J14" s="10" t="s">
        <v>184</v>
      </c>
      <c r="K14" s="11"/>
      <c r="Q14" s="10" t="s">
        <v>200</v>
      </c>
      <c r="T14" s="10" t="s">
        <v>207</v>
      </c>
    </row>
    <row r="15" spans="1:25" x14ac:dyDescent="0.2">
      <c r="A15" t="s">
        <v>180</v>
      </c>
      <c r="C15" s="10"/>
      <c r="H15" s="11"/>
      <c r="J15" s="11"/>
      <c r="K15" s="11"/>
      <c r="Q15" s="10" t="s">
        <v>201</v>
      </c>
      <c r="T15" s="10" t="s">
        <v>208</v>
      </c>
    </row>
    <row r="16" spans="1:25" x14ac:dyDescent="0.2">
      <c r="A16" t="s">
        <v>192</v>
      </c>
      <c r="B16" s="11" t="s">
        <v>193</v>
      </c>
      <c r="C16" s="10"/>
      <c r="K16" s="11"/>
    </row>
    <row r="17" spans="1:5" x14ac:dyDescent="0.2">
      <c r="A17" t="s">
        <v>192</v>
      </c>
      <c r="B17" s="11" t="s">
        <v>194</v>
      </c>
      <c r="C17" s="10"/>
    </row>
    <row r="18" spans="1:5" x14ac:dyDescent="0.2">
      <c r="A18" t="s">
        <v>192</v>
      </c>
      <c r="B18" s="11" t="s">
        <v>195</v>
      </c>
      <c r="C18" s="10"/>
    </row>
    <row r="19" spans="1:5" x14ac:dyDescent="0.2">
      <c r="A19" t="s">
        <v>196</v>
      </c>
      <c r="B19" s="11" t="s">
        <v>197</v>
      </c>
      <c r="C19" s="10" t="s">
        <v>198</v>
      </c>
    </row>
    <row r="20" spans="1:5" x14ac:dyDescent="0.2">
      <c r="A20" t="s">
        <v>196</v>
      </c>
      <c r="B20" s="11" t="s">
        <v>197</v>
      </c>
      <c r="C20" s="10" t="s">
        <v>199</v>
      </c>
    </row>
    <row r="21" spans="1:5" x14ac:dyDescent="0.2">
      <c r="A21" t="s">
        <v>196</v>
      </c>
      <c r="B21" s="11" t="s">
        <v>197</v>
      </c>
      <c r="C21" s="10" t="s">
        <v>200</v>
      </c>
    </row>
    <row r="22" spans="1:5" x14ac:dyDescent="0.2">
      <c r="A22" t="s">
        <v>196</v>
      </c>
      <c r="B22" s="11" t="s">
        <v>197</v>
      </c>
      <c r="C22" s="10" t="s">
        <v>201</v>
      </c>
    </row>
    <row r="23" spans="1:5" x14ac:dyDescent="0.2">
      <c r="A23" t="s">
        <v>196</v>
      </c>
      <c r="B23" s="11" t="s">
        <v>202</v>
      </c>
      <c r="C23" s="10"/>
    </row>
    <row r="24" spans="1:5" x14ac:dyDescent="0.2">
      <c r="A24" t="s">
        <v>196</v>
      </c>
      <c r="B24" s="11" t="s">
        <v>203</v>
      </c>
      <c r="C24" s="10"/>
      <c r="E24" s="43"/>
    </row>
    <row r="25" spans="1:5" x14ac:dyDescent="0.2">
      <c r="A25" t="s">
        <v>196</v>
      </c>
      <c r="B25" s="11" t="s">
        <v>204</v>
      </c>
      <c r="C25" s="10" t="s">
        <v>205</v>
      </c>
    </row>
    <row r="26" spans="1:5" x14ac:dyDescent="0.2">
      <c r="A26" t="s">
        <v>196</v>
      </c>
      <c r="B26" s="11" t="s">
        <v>204</v>
      </c>
      <c r="C26" s="10" t="s">
        <v>206</v>
      </c>
    </row>
    <row r="27" spans="1:5" x14ac:dyDescent="0.2">
      <c r="A27" t="s">
        <v>196</v>
      </c>
      <c r="B27" s="11" t="s">
        <v>204</v>
      </c>
      <c r="C27" s="10" t="s">
        <v>207</v>
      </c>
    </row>
    <row r="28" spans="1:5" x14ac:dyDescent="0.2">
      <c r="A28" t="s">
        <v>196</v>
      </c>
      <c r="B28" s="11" t="s">
        <v>204</v>
      </c>
      <c r="C28" s="10" t="s">
        <v>208</v>
      </c>
    </row>
    <row r="29" spans="1:5" x14ac:dyDescent="0.2">
      <c r="A29" t="s">
        <v>209</v>
      </c>
      <c r="B29" s="11" t="s">
        <v>210</v>
      </c>
      <c r="C29" s="10"/>
    </row>
    <row r="30" spans="1:5" x14ac:dyDescent="0.2">
      <c r="A30" t="s">
        <v>209</v>
      </c>
      <c r="B30" s="11" t="s">
        <v>211</v>
      </c>
      <c r="C30" s="10"/>
    </row>
    <row r="31" spans="1:5" x14ac:dyDescent="0.2">
      <c r="A31" t="s">
        <v>209</v>
      </c>
      <c r="B31" s="11" t="s">
        <v>212</v>
      </c>
      <c r="C31" s="10"/>
    </row>
    <row r="32" spans="1:5" x14ac:dyDescent="0.2">
      <c r="A32" t="s">
        <v>209</v>
      </c>
      <c r="B32" s="11" t="s">
        <v>213</v>
      </c>
      <c r="C32" s="10"/>
    </row>
    <row r="33" spans="1:3" x14ac:dyDescent="0.2">
      <c r="A33" t="s">
        <v>209</v>
      </c>
      <c r="B33" s="11" t="s">
        <v>214</v>
      </c>
      <c r="C33" s="10"/>
    </row>
  </sheetData>
  <dataValidations count="1">
    <dataValidation type="list" allowBlank="1" showInputMessage="1" showErrorMessage="1" sqref="E26" xr:uid="{EF900F06-4615-4E50-833A-B09AC418A5F7}">
      <formula1>INDEX($F$12:$K$16,,MATCH($F$18,$F$11:$K$11,0))</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3B1FC-8EB6-4039-96B7-7AEE91112302}">
  <sheetPr codeName="Sheet3"/>
  <dimension ref="A1:HF19"/>
  <sheetViews>
    <sheetView tabSelected="1" zoomScale="80" zoomScaleNormal="80" workbookViewId="0">
      <selection sqref="A1:A4"/>
    </sheetView>
  </sheetViews>
  <sheetFormatPr baseColWidth="10" defaultColWidth="9.1640625" defaultRowHeight="15" x14ac:dyDescent="0.2"/>
  <cols>
    <col min="2" max="2" width="21.83203125" customWidth="1"/>
    <col min="3" max="3" width="14.6640625" bestFit="1" customWidth="1"/>
    <col min="4" max="4" width="16.1640625" bestFit="1" customWidth="1"/>
    <col min="5" max="5" width="15.6640625" bestFit="1" customWidth="1"/>
    <col min="6" max="6" width="19.83203125" bestFit="1" customWidth="1"/>
    <col min="7" max="7" width="22.1640625" style="42" bestFit="1" customWidth="1"/>
    <col min="8" max="8" width="14.6640625" bestFit="1" customWidth="1"/>
    <col min="9" max="9" width="16.5" bestFit="1" customWidth="1"/>
    <col min="10" max="10" width="13.33203125" bestFit="1" customWidth="1"/>
    <col min="11" max="11" width="13.83203125" bestFit="1" customWidth="1"/>
    <col min="12" max="12" width="16.5" bestFit="1" customWidth="1"/>
    <col min="13" max="14" width="13.5" bestFit="1" customWidth="1"/>
    <col min="15" max="16" width="10.5" bestFit="1" customWidth="1"/>
    <col min="17" max="17" width="12.6640625" bestFit="1" customWidth="1"/>
    <col min="18" max="18" width="23.5" bestFit="1" customWidth="1"/>
    <col min="19" max="19" width="17.83203125" bestFit="1" customWidth="1"/>
    <col min="20" max="20" width="25" bestFit="1" customWidth="1"/>
    <col min="21" max="21" width="26.5" bestFit="1" customWidth="1"/>
    <col min="22" max="22" width="19.83203125" bestFit="1" customWidth="1"/>
    <col min="23" max="23" width="13.33203125" bestFit="1" customWidth="1"/>
    <col min="24" max="24" width="17.1640625" bestFit="1" customWidth="1"/>
    <col min="25" max="25" width="20.33203125" bestFit="1" customWidth="1"/>
    <col min="26" max="26" width="11.6640625" bestFit="1" customWidth="1"/>
    <col min="27" max="27" width="16" bestFit="1" customWidth="1"/>
    <col min="28" max="28" width="14.1640625" bestFit="1" customWidth="1"/>
    <col min="29" max="29" width="13.6640625" bestFit="1" customWidth="1"/>
    <col min="30" max="30" width="21.6640625" bestFit="1" customWidth="1"/>
    <col min="31" max="31" width="16.83203125" bestFit="1" customWidth="1"/>
    <col min="32" max="32" width="23.83203125" bestFit="1" customWidth="1"/>
    <col min="33" max="33" width="14.1640625" bestFit="1" customWidth="1"/>
  </cols>
  <sheetData>
    <row r="1" spans="1:214" ht="16" x14ac:dyDescent="0.2">
      <c r="A1" s="76" t="s">
        <v>1096</v>
      </c>
    </row>
    <row r="2" spans="1:214" ht="19" x14ac:dyDescent="0.25">
      <c r="A2" s="59" t="s">
        <v>1048</v>
      </c>
    </row>
    <row r="3" spans="1:214" ht="16" x14ac:dyDescent="0.2">
      <c r="A3" s="60" t="s">
        <v>1046</v>
      </c>
    </row>
    <row r="4" spans="1:214" ht="16" x14ac:dyDescent="0.2">
      <c r="A4" s="60" t="s">
        <v>1047</v>
      </c>
    </row>
    <row r="5" spans="1:214" s="47" customFormat="1" ht="14" x14ac:dyDescent="0.2">
      <c r="B5" s="45" t="s">
        <v>1027</v>
      </c>
      <c r="C5" s="46"/>
      <c r="D5" s="45"/>
      <c r="E5" s="45"/>
      <c r="F5" s="45"/>
      <c r="G5" s="45"/>
      <c r="H5" s="45"/>
      <c r="I5" s="45"/>
      <c r="J5" s="45"/>
      <c r="K5" s="45"/>
      <c r="L5" s="45"/>
      <c r="M5" s="45"/>
      <c r="N5" s="46"/>
      <c r="O5" s="46"/>
      <c r="P5" s="46"/>
      <c r="Q5" s="46"/>
      <c r="R5" s="45"/>
      <c r="S5" s="46"/>
      <c r="T5" s="46"/>
      <c r="U5" s="45"/>
      <c r="V5" s="46"/>
      <c r="W5" s="46"/>
      <c r="X5" s="46"/>
      <c r="Y5" s="46"/>
      <c r="Z5" s="46"/>
      <c r="AG5" s="46"/>
    </row>
    <row r="6" spans="1:214" s="50" customFormat="1" ht="13" x14ac:dyDescent="0.15">
      <c r="B6" s="48" t="s">
        <v>0</v>
      </c>
      <c r="C6" s="51" t="s">
        <v>1</v>
      </c>
      <c r="D6" s="52" t="s">
        <v>2</v>
      </c>
      <c r="E6" s="52" t="s">
        <v>3</v>
      </c>
      <c r="F6" s="53" t="s">
        <v>4</v>
      </c>
      <c r="G6" s="54" t="s">
        <v>1029</v>
      </c>
      <c r="H6" s="54" t="s">
        <v>1016</v>
      </c>
      <c r="I6" s="54" t="s">
        <v>1017</v>
      </c>
      <c r="J6" s="54" t="s">
        <v>1018</v>
      </c>
      <c r="K6" s="54" t="s">
        <v>1019</v>
      </c>
      <c r="L6" s="54" t="s">
        <v>1020</v>
      </c>
      <c r="M6" s="54" t="s">
        <v>1021</v>
      </c>
      <c r="N6" s="55" t="s">
        <v>5</v>
      </c>
      <c r="O6" s="56" t="s">
        <v>6</v>
      </c>
      <c r="P6" s="56" t="s">
        <v>7</v>
      </c>
      <c r="Q6" s="56" t="s">
        <v>8</v>
      </c>
      <c r="R6" s="53" t="s">
        <v>9</v>
      </c>
      <c r="S6" s="56" t="s">
        <v>10</v>
      </c>
      <c r="T6" s="56" t="s">
        <v>11</v>
      </c>
      <c r="U6" s="57" t="s">
        <v>12</v>
      </c>
      <c r="V6" s="55" t="s">
        <v>13</v>
      </c>
      <c r="W6" s="56" t="s">
        <v>14</v>
      </c>
      <c r="X6" s="56" t="s">
        <v>15</v>
      </c>
      <c r="Y6" s="56" t="s">
        <v>16</v>
      </c>
      <c r="Z6" s="56" t="s">
        <v>17</v>
      </c>
      <c r="AA6" s="56" t="s">
        <v>18</v>
      </c>
      <c r="AB6" s="56" t="s">
        <v>19</v>
      </c>
      <c r="AC6" s="56" t="s">
        <v>20</v>
      </c>
      <c r="AD6" s="56" t="s">
        <v>21</v>
      </c>
      <c r="AE6" s="56" t="s">
        <v>22</v>
      </c>
      <c r="AF6" s="56" t="s">
        <v>23</v>
      </c>
      <c r="AG6" s="56" t="s">
        <v>24</v>
      </c>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row>
    <row r="7" spans="1:214" s="61" customFormat="1" ht="44" customHeight="1" x14ac:dyDescent="0.2">
      <c r="D7" s="72">
        <v>128.169499</v>
      </c>
      <c r="E7" s="72">
        <v>-14.744103000000001</v>
      </c>
      <c r="F7" s="62" t="s">
        <v>1024</v>
      </c>
      <c r="G7" s="63">
        <v>6</v>
      </c>
      <c r="H7" s="64">
        <v>2024</v>
      </c>
      <c r="I7" s="64">
        <v>2</v>
      </c>
      <c r="J7" s="64">
        <v>8</v>
      </c>
      <c r="K7" s="64">
        <v>2024</v>
      </c>
      <c r="L7" s="64">
        <v>2</v>
      </c>
      <c r="M7" s="64">
        <v>28</v>
      </c>
      <c r="N7" s="58" t="s">
        <v>1091</v>
      </c>
      <c r="O7" s="65" t="s">
        <v>1043</v>
      </c>
      <c r="P7" s="66" t="s">
        <v>1042</v>
      </c>
      <c r="R7" s="74" t="s">
        <v>1040</v>
      </c>
      <c r="S7" s="72" t="s">
        <v>1041</v>
      </c>
      <c r="T7" s="67" t="s">
        <v>1030</v>
      </c>
      <c r="U7" s="68" t="s">
        <v>1070</v>
      </c>
      <c r="V7" s="67" t="s">
        <v>1057</v>
      </c>
      <c r="W7" s="61" t="s">
        <v>1071</v>
      </c>
      <c r="X7" s="61" t="s">
        <v>742</v>
      </c>
      <c r="Y7" s="67" t="s">
        <v>1025</v>
      </c>
      <c r="Z7" s="67" t="s">
        <v>1025</v>
      </c>
      <c r="AA7" s="58">
        <v>1</v>
      </c>
      <c r="AB7" s="67" t="s">
        <v>1028</v>
      </c>
      <c r="AD7" s="58" t="s">
        <v>1086</v>
      </c>
      <c r="AE7" s="58" t="s">
        <v>1073</v>
      </c>
      <c r="AF7" s="67" t="s">
        <v>1057</v>
      </c>
      <c r="AG7" s="65" t="s">
        <v>1032</v>
      </c>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row>
    <row r="8" spans="1:214" s="61" customFormat="1" ht="42" customHeight="1" x14ac:dyDescent="0.2">
      <c r="D8" s="72">
        <v>128.08555799999999</v>
      </c>
      <c r="E8" s="72">
        <v>-14.873566</v>
      </c>
      <c r="F8" s="62" t="s">
        <v>1024</v>
      </c>
      <c r="G8" s="70">
        <v>3</v>
      </c>
      <c r="H8" s="64">
        <v>2024</v>
      </c>
      <c r="I8" s="64">
        <v>2</v>
      </c>
      <c r="J8" s="64">
        <v>8</v>
      </c>
      <c r="K8" s="64">
        <v>2024</v>
      </c>
      <c r="L8" s="64">
        <v>2</v>
      </c>
      <c r="M8" s="64">
        <v>28</v>
      </c>
      <c r="N8" s="58" t="s">
        <v>1092</v>
      </c>
      <c r="O8" s="65" t="s">
        <v>1043</v>
      </c>
      <c r="P8" s="66" t="s">
        <v>1042</v>
      </c>
      <c r="R8" s="74" t="s">
        <v>1049</v>
      </c>
      <c r="S8" s="72" t="s">
        <v>1041</v>
      </c>
      <c r="T8" s="67" t="s">
        <v>1030</v>
      </c>
      <c r="U8" s="68" t="s">
        <v>1070</v>
      </c>
      <c r="V8" s="67" t="s">
        <v>1058</v>
      </c>
      <c r="W8" s="61" t="s">
        <v>1071</v>
      </c>
      <c r="X8" s="61" t="s">
        <v>742</v>
      </c>
      <c r="Y8" s="67" t="s">
        <v>1025</v>
      </c>
      <c r="Z8" s="67" t="s">
        <v>1025</v>
      </c>
      <c r="AA8" s="58">
        <v>1</v>
      </c>
      <c r="AB8" s="67" t="s">
        <v>1028</v>
      </c>
      <c r="AD8" s="58" t="s">
        <v>1086</v>
      </c>
      <c r="AE8" s="58" t="s">
        <v>1074</v>
      </c>
      <c r="AF8" s="67" t="s">
        <v>1058</v>
      </c>
      <c r="AG8" s="65" t="s">
        <v>1032</v>
      </c>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row>
    <row r="9" spans="1:214" s="61" customFormat="1" ht="51" customHeight="1" x14ac:dyDescent="0.2">
      <c r="D9" s="72">
        <v>128.11102299999999</v>
      </c>
      <c r="E9" s="72">
        <v>-14.962752</v>
      </c>
      <c r="F9" s="62" t="s">
        <v>1024</v>
      </c>
      <c r="G9" s="63">
        <v>3.5</v>
      </c>
      <c r="H9" s="64">
        <v>2024</v>
      </c>
      <c r="I9" s="64">
        <v>2</v>
      </c>
      <c r="J9" s="64">
        <v>8</v>
      </c>
      <c r="K9" s="64">
        <v>2024</v>
      </c>
      <c r="L9" s="64">
        <v>2</v>
      </c>
      <c r="M9" s="64">
        <v>28</v>
      </c>
      <c r="N9" s="58" t="s">
        <v>1093</v>
      </c>
      <c r="O9" s="65" t="s">
        <v>1043</v>
      </c>
      <c r="P9" s="66" t="s">
        <v>1042</v>
      </c>
      <c r="R9" s="74" t="s">
        <v>1049</v>
      </c>
      <c r="S9" s="72" t="s">
        <v>1041</v>
      </c>
      <c r="T9" s="67" t="s">
        <v>1030</v>
      </c>
      <c r="U9" s="68" t="s">
        <v>1070</v>
      </c>
      <c r="V9" s="67" t="s">
        <v>1059</v>
      </c>
      <c r="W9" s="61" t="s">
        <v>1072</v>
      </c>
      <c r="X9" s="61" t="s">
        <v>742</v>
      </c>
      <c r="Y9" s="67" t="s">
        <v>1025</v>
      </c>
      <c r="Z9" s="67" t="s">
        <v>1025</v>
      </c>
      <c r="AA9" s="58">
        <v>1</v>
      </c>
      <c r="AB9" s="67" t="s">
        <v>1028</v>
      </c>
      <c r="AD9" s="58" t="s">
        <v>1086</v>
      </c>
      <c r="AE9" s="58" t="s">
        <v>1075</v>
      </c>
      <c r="AF9" s="67" t="s">
        <v>1059</v>
      </c>
      <c r="AG9" s="65" t="s">
        <v>1032</v>
      </c>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row>
    <row r="10" spans="1:214" s="61" customFormat="1" ht="65" customHeight="1" x14ac:dyDescent="0.2">
      <c r="D10" s="72">
        <v>128.11034599999999</v>
      </c>
      <c r="E10" s="72">
        <v>-15.093514000000001</v>
      </c>
      <c r="F10" s="62" t="s">
        <v>1024</v>
      </c>
      <c r="G10" s="63">
        <v>6</v>
      </c>
      <c r="H10" s="64">
        <v>2024</v>
      </c>
      <c r="I10" s="64">
        <v>2</v>
      </c>
      <c r="J10" s="64">
        <v>8</v>
      </c>
      <c r="K10" s="64">
        <v>2024</v>
      </c>
      <c r="L10" s="64">
        <v>2</v>
      </c>
      <c r="M10" s="64">
        <v>28</v>
      </c>
      <c r="N10" s="73" t="s">
        <v>1094</v>
      </c>
      <c r="O10" s="61" t="s">
        <v>1038</v>
      </c>
      <c r="P10" s="61" t="s">
        <v>1045</v>
      </c>
      <c r="R10" s="74" t="s">
        <v>1026</v>
      </c>
      <c r="S10" s="72" t="s">
        <v>1050</v>
      </c>
      <c r="T10" s="67" t="s">
        <v>1030</v>
      </c>
      <c r="U10" s="68" t="s">
        <v>1070</v>
      </c>
      <c r="V10" s="67" t="s">
        <v>1060</v>
      </c>
      <c r="W10" s="67" t="s">
        <v>1039</v>
      </c>
      <c r="X10" s="67" t="s">
        <v>1037</v>
      </c>
      <c r="Y10" s="67" t="s">
        <v>1025</v>
      </c>
      <c r="Z10" s="67" t="s">
        <v>1025</v>
      </c>
      <c r="AA10" s="75">
        <v>1</v>
      </c>
      <c r="AB10" s="67" t="s">
        <v>1028</v>
      </c>
      <c r="AC10" s="67" t="s">
        <v>1036</v>
      </c>
      <c r="AD10" s="67" t="s">
        <v>1031</v>
      </c>
      <c r="AE10" s="58" t="s">
        <v>1076</v>
      </c>
      <c r="AF10" s="67" t="s">
        <v>1060</v>
      </c>
      <c r="AG10" s="65" t="s">
        <v>1032</v>
      </c>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row>
    <row r="11" spans="1:214" s="61" customFormat="1" ht="57" customHeight="1" x14ac:dyDescent="0.2">
      <c r="D11" s="72">
        <v>128.378648</v>
      </c>
      <c r="E11" s="72">
        <v>-14.821111999999999</v>
      </c>
      <c r="F11" s="62" t="s">
        <v>1024</v>
      </c>
      <c r="G11" s="63">
        <v>3</v>
      </c>
      <c r="H11" s="64">
        <v>2024</v>
      </c>
      <c r="I11" s="64">
        <v>2</v>
      </c>
      <c r="J11" s="64">
        <v>8</v>
      </c>
      <c r="K11" s="64">
        <v>2024</v>
      </c>
      <c r="L11" s="64">
        <v>2</v>
      </c>
      <c r="M11" s="64">
        <v>28</v>
      </c>
      <c r="N11" s="73" t="s">
        <v>1087</v>
      </c>
      <c r="O11" s="65" t="s">
        <v>1043</v>
      </c>
      <c r="P11" s="66" t="s">
        <v>1042</v>
      </c>
      <c r="R11" s="74" t="s">
        <v>1049</v>
      </c>
      <c r="S11" s="72" t="s">
        <v>1041</v>
      </c>
      <c r="T11" s="67" t="s">
        <v>1030</v>
      </c>
      <c r="U11" s="68" t="s">
        <v>1070</v>
      </c>
      <c r="V11" s="67" t="s">
        <v>1061</v>
      </c>
      <c r="W11" s="67" t="s">
        <v>1039</v>
      </c>
      <c r="X11" s="67" t="s">
        <v>1037</v>
      </c>
      <c r="Y11" s="67" t="s">
        <v>1025</v>
      </c>
      <c r="Z11" s="67" t="s">
        <v>1025</v>
      </c>
      <c r="AA11" s="75">
        <v>1</v>
      </c>
      <c r="AB11" s="67" t="s">
        <v>1028</v>
      </c>
      <c r="AD11" s="67" t="s">
        <v>1031</v>
      </c>
      <c r="AE11" s="58" t="s">
        <v>1077</v>
      </c>
      <c r="AF11" s="67" t="s">
        <v>1061</v>
      </c>
      <c r="AG11" s="65" t="s">
        <v>1032</v>
      </c>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row>
    <row r="12" spans="1:214" s="61" customFormat="1" ht="60" customHeight="1" x14ac:dyDescent="0.2">
      <c r="D12" s="72">
        <v>128.255472</v>
      </c>
      <c r="E12" s="72">
        <v>-14.777812000000001</v>
      </c>
      <c r="F12" s="62" t="s">
        <v>1024</v>
      </c>
      <c r="G12" s="63">
        <v>3</v>
      </c>
      <c r="H12" s="64">
        <v>2024</v>
      </c>
      <c r="I12" s="64">
        <v>2</v>
      </c>
      <c r="J12" s="64">
        <v>8</v>
      </c>
      <c r="K12" s="64">
        <v>2024</v>
      </c>
      <c r="L12" s="64">
        <v>2</v>
      </c>
      <c r="M12" s="64">
        <v>28</v>
      </c>
      <c r="N12" s="58" t="s">
        <v>1088</v>
      </c>
      <c r="O12" s="61" t="s">
        <v>1038</v>
      </c>
      <c r="P12" s="61" t="s">
        <v>1045</v>
      </c>
      <c r="R12" s="74" t="s">
        <v>1051</v>
      </c>
      <c r="S12" s="72" t="s">
        <v>1052</v>
      </c>
      <c r="T12" s="67" t="s">
        <v>1030</v>
      </c>
      <c r="U12" s="68" t="s">
        <v>1070</v>
      </c>
      <c r="V12" s="67" t="s">
        <v>1062</v>
      </c>
      <c r="W12" s="67" t="s">
        <v>1039</v>
      </c>
      <c r="X12" s="67" t="s">
        <v>1037</v>
      </c>
      <c r="Y12" s="67" t="s">
        <v>1025</v>
      </c>
      <c r="Z12" s="67" t="s">
        <v>1025</v>
      </c>
      <c r="AA12" s="58">
        <v>1</v>
      </c>
      <c r="AB12" s="67" t="s">
        <v>1028</v>
      </c>
      <c r="AD12" s="67" t="s">
        <v>1035</v>
      </c>
      <c r="AE12" s="58" t="s">
        <v>1078</v>
      </c>
      <c r="AF12" s="67" t="s">
        <v>1062</v>
      </c>
      <c r="AG12" s="65" t="s">
        <v>1032</v>
      </c>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row>
    <row r="13" spans="1:214" s="61" customFormat="1" ht="70" customHeight="1" x14ac:dyDescent="0.2">
      <c r="D13" s="72">
        <v>128.28085100000001</v>
      </c>
      <c r="E13" s="72">
        <v>-14.784211000000001</v>
      </c>
      <c r="F13" s="62" t="s">
        <v>1024</v>
      </c>
      <c r="G13" s="63">
        <v>5</v>
      </c>
      <c r="H13" s="64">
        <v>2024</v>
      </c>
      <c r="I13" s="64">
        <v>2</v>
      </c>
      <c r="J13" s="64">
        <v>8</v>
      </c>
      <c r="K13" s="64">
        <v>2024</v>
      </c>
      <c r="L13" s="64">
        <v>2</v>
      </c>
      <c r="M13" s="64">
        <v>28</v>
      </c>
      <c r="N13" s="58" t="s">
        <v>1088</v>
      </c>
      <c r="O13" s="61" t="s">
        <v>1038</v>
      </c>
      <c r="P13" s="61" t="s">
        <v>1045</v>
      </c>
      <c r="R13" s="74" t="s">
        <v>1053</v>
      </c>
      <c r="S13" s="72" t="s">
        <v>1050</v>
      </c>
      <c r="T13" s="67" t="s">
        <v>1030</v>
      </c>
      <c r="U13" s="68" t="s">
        <v>1070</v>
      </c>
      <c r="V13" s="67" t="s">
        <v>1063</v>
      </c>
      <c r="W13" s="67" t="s">
        <v>1039</v>
      </c>
      <c r="X13" s="67" t="s">
        <v>1037</v>
      </c>
      <c r="Y13" s="67" t="s">
        <v>1025</v>
      </c>
      <c r="Z13" s="67" t="s">
        <v>1025</v>
      </c>
      <c r="AA13" s="58">
        <v>1</v>
      </c>
      <c r="AB13" s="67" t="s">
        <v>1028</v>
      </c>
      <c r="AC13" s="67" t="s">
        <v>1036</v>
      </c>
      <c r="AD13" s="67" t="s">
        <v>1031</v>
      </c>
      <c r="AE13" s="58" t="s">
        <v>1079</v>
      </c>
      <c r="AF13" s="67" t="s">
        <v>1063</v>
      </c>
      <c r="AG13" s="65" t="s">
        <v>1032</v>
      </c>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row>
    <row r="14" spans="1:214" s="61" customFormat="1" ht="57" customHeight="1" x14ac:dyDescent="0.2">
      <c r="D14" s="72">
        <v>128.296245</v>
      </c>
      <c r="E14" s="72">
        <v>-14.836503</v>
      </c>
      <c r="F14" s="62" t="s">
        <v>1024</v>
      </c>
      <c r="G14" s="63">
        <v>3</v>
      </c>
      <c r="H14" s="64">
        <v>2024</v>
      </c>
      <c r="I14" s="64">
        <v>2</v>
      </c>
      <c r="J14" s="64">
        <v>8</v>
      </c>
      <c r="K14" s="64">
        <v>2024</v>
      </c>
      <c r="L14" s="64">
        <v>2</v>
      </c>
      <c r="M14" s="64">
        <v>28</v>
      </c>
      <c r="N14" s="73" t="s">
        <v>1044</v>
      </c>
      <c r="O14" s="71" t="s">
        <v>1033</v>
      </c>
      <c r="P14" s="71" t="s">
        <v>1034</v>
      </c>
      <c r="R14" s="72" t="s">
        <v>1054</v>
      </c>
      <c r="S14" s="72" t="s">
        <v>1055</v>
      </c>
      <c r="T14" s="67" t="s">
        <v>1030</v>
      </c>
      <c r="U14" s="68" t="s">
        <v>1070</v>
      </c>
      <c r="V14" s="67" t="s">
        <v>1064</v>
      </c>
      <c r="W14" s="67" t="s">
        <v>1039</v>
      </c>
      <c r="X14" s="67" t="s">
        <v>1037</v>
      </c>
      <c r="Y14" s="67" t="s">
        <v>1025</v>
      </c>
      <c r="Z14" s="67" t="s">
        <v>1025</v>
      </c>
      <c r="AA14" s="75">
        <v>1</v>
      </c>
      <c r="AB14" s="67" t="s">
        <v>1028</v>
      </c>
      <c r="AD14" s="67" t="s">
        <v>1035</v>
      </c>
      <c r="AE14" s="58" t="s">
        <v>1080</v>
      </c>
      <c r="AF14" s="67" t="s">
        <v>1064</v>
      </c>
      <c r="AG14" s="65" t="s">
        <v>1032</v>
      </c>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row>
    <row r="15" spans="1:214" s="61" customFormat="1" ht="58" customHeight="1" x14ac:dyDescent="0.2">
      <c r="D15" s="72">
        <v>128.256801</v>
      </c>
      <c r="E15" s="72">
        <v>-14.857227999999999</v>
      </c>
      <c r="F15" s="62" t="s">
        <v>1024</v>
      </c>
      <c r="G15" s="63">
        <v>5</v>
      </c>
      <c r="H15" s="64">
        <v>2024</v>
      </c>
      <c r="I15" s="64">
        <v>2</v>
      </c>
      <c r="J15" s="64">
        <v>8</v>
      </c>
      <c r="K15" s="64">
        <v>2024</v>
      </c>
      <c r="L15" s="64">
        <v>2</v>
      </c>
      <c r="M15" s="64">
        <v>28</v>
      </c>
      <c r="N15" s="73" t="s">
        <v>1090</v>
      </c>
      <c r="O15" s="65" t="s">
        <v>1043</v>
      </c>
      <c r="P15" s="66" t="s">
        <v>1042</v>
      </c>
      <c r="R15" s="74" t="s">
        <v>1049</v>
      </c>
      <c r="S15" s="72" t="s">
        <v>1041</v>
      </c>
      <c r="T15" s="67" t="s">
        <v>1030</v>
      </c>
      <c r="U15" s="68" t="s">
        <v>1070</v>
      </c>
      <c r="V15" s="67" t="s">
        <v>1065</v>
      </c>
      <c r="W15" s="67" t="s">
        <v>1039</v>
      </c>
      <c r="X15" s="67" t="s">
        <v>1037</v>
      </c>
      <c r="Y15" s="67" t="s">
        <v>1025</v>
      </c>
      <c r="Z15" s="67" t="s">
        <v>1025</v>
      </c>
      <c r="AA15" s="75">
        <v>1</v>
      </c>
      <c r="AB15" s="67" t="s">
        <v>1028</v>
      </c>
      <c r="AD15" s="67" t="s">
        <v>1035</v>
      </c>
      <c r="AE15" s="58" t="s">
        <v>1081</v>
      </c>
      <c r="AF15" s="67" t="s">
        <v>1065</v>
      </c>
      <c r="AG15" s="65" t="s">
        <v>1032</v>
      </c>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row>
    <row r="16" spans="1:214" s="61" customFormat="1" ht="59" customHeight="1" x14ac:dyDescent="0.2">
      <c r="D16" s="72">
        <v>128.26541900000001</v>
      </c>
      <c r="E16" s="72">
        <v>-14.851682</v>
      </c>
      <c r="F16" s="62" t="s">
        <v>1024</v>
      </c>
      <c r="G16" s="63">
        <v>5</v>
      </c>
      <c r="H16" s="64">
        <v>2024</v>
      </c>
      <c r="I16" s="64">
        <v>2</v>
      </c>
      <c r="J16" s="64">
        <v>8</v>
      </c>
      <c r="K16" s="64">
        <v>2024</v>
      </c>
      <c r="L16" s="64">
        <v>2</v>
      </c>
      <c r="M16" s="64">
        <v>28</v>
      </c>
      <c r="N16" s="73" t="s">
        <v>1090</v>
      </c>
      <c r="O16" s="71" t="s">
        <v>1033</v>
      </c>
      <c r="P16" s="71" t="s">
        <v>1034</v>
      </c>
      <c r="R16" s="72" t="s">
        <v>1054</v>
      </c>
      <c r="S16" s="72" t="s">
        <v>1055</v>
      </c>
      <c r="T16" s="67" t="s">
        <v>1030</v>
      </c>
      <c r="U16" s="68" t="s">
        <v>1070</v>
      </c>
      <c r="V16" s="67" t="s">
        <v>1066</v>
      </c>
      <c r="W16" s="67" t="s">
        <v>1039</v>
      </c>
      <c r="X16" s="67" t="s">
        <v>1037</v>
      </c>
      <c r="Y16" s="67" t="s">
        <v>1025</v>
      </c>
      <c r="Z16" s="67" t="s">
        <v>1025</v>
      </c>
      <c r="AA16" s="75">
        <v>1</v>
      </c>
      <c r="AB16" s="67" t="s">
        <v>1028</v>
      </c>
      <c r="AD16" s="67" t="s">
        <v>1035</v>
      </c>
      <c r="AE16" s="58" t="s">
        <v>1082</v>
      </c>
      <c r="AF16" s="67" t="s">
        <v>1066</v>
      </c>
      <c r="AG16" s="65" t="s">
        <v>1032</v>
      </c>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row>
    <row r="17" spans="4:214" s="61" customFormat="1" ht="60" customHeight="1" x14ac:dyDescent="0.2">
      <c r="D17" s="72">
        <v>128.26441299999999</v>
      </c>
      <c r="E17" s="72">
        <v>-14.853906</v>
      </c>
      <c r="F17" s="62" t="s">
        <v>1024</v>
      </c>
      <c r="G17" s="63">
        <v>9</v>
      </c>
      <c r="H17" s="64">
        <v>2024</v>
      </c>
      <c r="I17" s="64">
        <v>2</v>
      </c>
      <c r="J17" s="64">
        <v>8</v>
      </c>
      <c r="K17" s="64">
        <v>2024</v>
      </c>
      <c r="L17" s="64">
        <v>2</v>
      </c>
      <c r="M17" s="64">
        <v>28</v>
      </c>
      <c r="N17" s="73" t="s">
        <v>1090</v>
      </c>
      <c r="O17" s="61" t="s">
        <v>1038</v>
      </c>
      <c r="P17" s="61" t="s">
        <v>1045</v>
      </c>
      <c r="R17" s="74" t="s">
        <v>1053</v>
      </c>
      <c r="S17" s="72" t="s">
        <v>1050</v>
      </c>
      <c r="T17" s="67" t="s">
        <v>1030</v>
      </c>
      <c r="U17" s="68" t="s">
        <v>1070</v>
      </c>
      <c r="V17" s="67" t="s">
        <v>1067</v>
      </c>
      <c r="W17" s="67" t="s">
        <v>1039</v>
      </c>
      <c r="X17" s="67" t="s">
        <v>1037</v>
      </c>
      <c r="Y17" s="67" t="s">
        <v>1025</v>
      </c>
      <c r="Z17" s="67" t="s">
        <v>1025</v>
      </c>
      <c r="AA17" s="75">
        <v>1</v>
      </c>
      <c r="AB17" s="67" t="s">
        <v>1028</v>
      </c>
      <c r="AC17" s="67" t="s">
        <v>1036</v>
      </c>
      <c r="AD17" s="67" t="s">
        <v>1031</v>
      </c>
      <c r="AE17" s="58" t="s">
        <v>1083</v>
      </c>
      <c r="AF17" s="67" t="s">
        <v>1067</v>
      </c>
      <c r="AG17" s="65" t="s">
        <v>1032</v>
      </c>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row>
    <row r="18" spans="4:214" s="61" customFormat="1" ht="59" customHeight="1" x14ac:dyDescent="0.2">
      <c r="D18" s="72">
        <v>128.159077</v>
      </c>
      <c r="E18" s="72">
        <v>-14.990691</v>
      </c>
      <c r="F18" s="62" t="s">
        <v>1024</v>
      </c>
      <c r="G18" s="63">
        <v>4.5</v>
      </c>
      <c r="H18" s="64">
        <v>2024</v>
      </c>
      <c r="I18" s="64">
        <v>2</v>
      </c>
      <c r="J18" s="64">
        <v>8</v>
      </c>
      <c r="K18" s="64">
        <v>2024</v>
      </c>
      <c r="L18" s="64">
        <v>2</v>
      </c>
      <c r="M18" s="64">
        <v>28</v>
      </c>
      <c r="N18" s="58" t="s">
        <v>1095</v>
      </c>
      <c r="O18" s="61" t="s">
        <v>1038</v>
      </c>
      <c r="P18" s="61" t="s">
        <v>1045</v>
      </c>
      <c r="R18" s="72" t="s">
        <v>1054</v>
      </c>
      <c r="S18" s="72" t="s">
        <v>1056</v>
      </c>
      <c r="T18" s="67" t="s">
        <v>1030</v>
      </c>
      <c r="U18" s="68" t="s">
        <v>1070</v>
      </c>
      <c r="V18" s="67" t="s">
        <v>1068</v>
      </c>
      <c r="W18" s="67" t="s">
        <v>1039</v>
      </c>
      <c r="X18" s="67" t="s">
        <v>1037</v>
      </c>
      <c r="Y18" s="67" t="s">
        <v>1025</v>
      </c>
      <c r="Z18" s="67" t="s">
        <v>1025</v>
      </c>
      <c r="AA18" s="58">
        <v>1</v>
      </c>
      <c r="AB18" s="67" t="s">
        <v>1028</v>
      </c>
      <c r="AD18" s="67" t="s">
        <v>1035</v>
      </c>
      <c r="AE18" s="58" t="s">
        <v>1084</v>
      </c>
      <c r="AF18" s="67" t="s">
        <v>1068</v>
      </c>
      <c r="AG18" s="65" t="s">
        <v>1032</v>
      </c>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row>
    <row r="19" spans="4:214" s="61" customFormat="1" ht="69" customHeight="1" x14ac:dyDescent="0.2">
      <c r="D19" s="72">
        <v>128.190777</v>
      </c>
      <c r="E19" s="72">
        <v>-14.918637</v>
      </c>
      <c r="F19" s="62" t="s">
        <v>1024</v>
      </c>
      <c r="G19" s="63">
        <v>3</v>
      </c>
      <c r="H19" s="64">
        <v>2024</v>
      </c>
      <c r="I19" s="64">
        <v>2</v>
      </c>
      <c r="J19" s="64">
        <v>8</v>
      </c>
      <c r="K19" s="64">
        <v>2024</v>
      </c>
      <c r="L19" s="64">
        <v>2</v>
      </c>
      <c r="M19" s="64">
        <v>28</v>
      </c>
      <c r="N19" s="58" t="s">
        <v>1089</v>
      </c>
      <c r="O19" s="61" t="s">
        <v>1038</v>
      </c>
      <c r="P19" s="61" t="s">
        <v>1045</v>
      </c>
      <c r="R19" s="74" t="s">
        <v>1053</v>
      </c>
      <c r="S19" s="72" t="s">
        <v>1050</v>
      </c>
      <c r="T19" s="67" t="s">
        <v>1030</v>
      </c>
      <c r="U19" s="68" t="s">
        <v>1070</v>
      </c>
      <c r="V19" s="67" t="s">
        <v>1069</v>
      </c>
      <c r="W19" s="67" t="s">
        <v>1039</v>
      </c>
      <c r="X19" s="67" t="s">
        <v>1037</v>
      </c>
      <c r="Y19" s="67" t="s">
        <v>1025</v>
      </c>
      <c r="Z19" s="67" t="s">
        <v>1025</v>
      </c>
      <c r="AA19" s="58">
        <v>1</v>
      </c>
      <c r="AB19" s="67" t="s">
        <v>1028</v>
      </c>
      <c r="AC19" s="67" t="s">
        <v>1036</v>
      </c>
      <c r="AD19" s="67" t="s">
        <v>1035</v>
      </c>
      <c r="AE19" s="58" t="s">
        <v>1085</v>
      </c>
      <c r="AF19" s="67" t="s">
        <v>1069</v>
      </c>
      <c r="AG19" s="65" t="s">
        <v>1032</v>
      </c>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9F09-0A38-4854-81CE-74E57AF0E4AF}">
  <sheetPr codeName="Sheet13"/>
  <dimension ref="A1:T102"/>
  <sheetViews>
    <sheetView topLeftCell="B16" zoomScale="51" zoomScaleNormal="100" workbookViewId="0">
      <selection activeCell="M24" sqref="M24"/>
    </sheetView>
  </sheetViews>
  <sheetFormatPr baseColWidth="10" defaultColWidth="8.83203125" defaultRowHeight="15" x14ac:dyDescent="0.2"/>
  <cols>
    <col min="1" max="1" width="33.83203125" bestFit="1" customWidth="1"/>
    <col min="2" max="2" width="55.33203125" bestFit="1" customWidth="1"/>
    <col min="3" max="3" width="25.33203125" bestFit="1" customWidth="1"/>
    <col min="4" max="4" width="16.6640625" bestFit="1" customWidth="1"/>
    <col min="8" max="8" width="18.5" bestFit="1" customWidth="1"/>
    <col min="9" max="9" width="16.5" bestFit="1" customWidth="1"/>
    <col min="10" max="10" width="17.5" bestFit="1" customWidth="1"/>
    <col min="11" max="11" width="13.5" customWidth="1"/>
    <col min="12" max="12" width="15.5" bestFit="1" customWidth="1"/>
    <col min="13" max="13" width="8.5" customWidth="1"/>
    <col min="14" max="14" width="12.5" customWidth="1"/>
    <col min="16" max="16" width="10.83203125" bestFit="1" customWidth="1"/>
    <col min="17" max="17" width="18.5" bestFit="1" customWidth="1"/>
    <col min="18" max="19" width="18.83203125" bestFit="1" customWidth="1"/>
  </cols>
  <sheetData>
    <row r="1" spans="1:20" x14ac:dyDescent="0.2">
      <c r="A1" t="s">
        <v>702</v>
      </c>
      <c r="B1" t="s">
        <v>703</v>
      </c>
      <c r="C1" t="s">
        <v>704</v>
      </c>
      <c r="D1" t="s">
        <v>705</v>
      </c>
    </row>
    <row r="2" spans="1:20" x14ac:dyDescent="0.2">
      <c r="A2" t="s">
        <v>706</v>
      </c>
      <c r="B2" t="s">
        <v>707</v>
      </c>
    </row>
    <row r="3" spans="1:20" x14ac:dyDescent="0.2">
      <c r="A3" t="s">
        <v>706</v>
      </c>
      <c r="B3" t="s">
        <v>708</v>
      </c>
      <c r="F3" t="s">
        <v>706</v>
      </c>
      <c r="G3" t="s">
        <v>712</v>
      </c>
      <c r="H3" t="s">
        <v>719</v>
      </c>
      <c r="I3" t="s">
        <v>723</v>
      </c>
      <c r="J3" t="s">
        <v>724</v>
      </c>
      <c r="K3" t="s">
        <v>734</v>
      </c>
      <c r="L3" t="s">
        <v>767</v>
      </c>
      <c r="M3" t="s">
        <v>796</v>
      </c>
      <c r="N3" t="s">
        <v>696</v>
      </c>
      <c r="O3" t="s">
        <v>797</v>
      </c>
      <c r="P3" t="s">
        <v>809</v>
      </c>
      <c r="Q3" t="s">
        <v>814</v>
      </c>
      <c r="S3" s="1"/>
      <c r="T3" s="1"/>
    </row>
    <row r="4" spans="1:20" x14ac:dyDescent="0.2">
      <c r="A4" t="s">
        <v>706</v>
      </c>
      <c r="B4" t="s">
        <v>709</v>
      </c>
      <c r="F4" t="s">
        <v>707</v>
      </c>
      <c r="G4" t="s">
        <v>713</v>
      </c>
      <c r="H4" t="s">
        <v>720</v>
      </c>
      <c r="J4" t="s">
        <v>725</v>
      </c>
      <c r="K4" t="s">
        <v>735</v>
      </c>
      <c r="L4" t="s">
        <v>768</v>
      </c>
      <c r="O4" t="s">
        <v>798</v>
      </c>
      <c r="P4" t="s">
        <v>810</v>
      </c>
      <c r="Q4" t="s">
        <v>815</v>
      </c>
    </row>
    <row r="5" spans="1:20" x14ac:dyDescent="0.2">
      <c r="A5" t="s">
        <v>706</v>
      </c>
      <c r="B5" t="s">
        <v>710</v>
      </c>
      <c r="F5" t="s">
        <v>708</v>
      </c>
      <c r="G5" t="s">
        <v>714</v>
      </c>
      <c r="H5" t="s">
        <v>721</v>
      </c>
      <c r="J5" t="s">
        <v>726</v>
      </c>
      <c r="K5" t="s">
        <v>740</v>
      </c>
      <c r="L5" t="s">
        <v>769</v>
      </c>
      <c r="O5" t="s">
        <v>799</v>
      </c>
      <c r="P5" t="s">
        <v>811</v>
      </c>
      <c r="Q5" t="s">
        <v>585</v>
      </c>
    </row>
    <row r="6" spans="1:20" x14ac:dyDescent="0.2">
      <c r="A6" t="s">
        <v>706</v>
      </c>
      <c r="B6" t="s">
        <v>711</v>
      </c>
      <c r="F6" t="s">
        <v>709</v>
      </c>
      <c r="G6" t="s">
        <v>715</v>
      </c>
      <c r="H6" t="s">
        <v>722</v>
      </c>
      <c r="J6" t="s">
        <v>727</v>
      </c>
      <c r="K6" t="s">
        <v>751</v>
      </c>
      <c r="L6" t="s">
        <v>770</v>
      </c>
      <c r="O6" t="s">
        <v>651</v>
      </c>
      <c r="P6" t="s">
        <v>812</v>
      </c>
      <c r="Q6" t="s">
        <v>589</v>
      </c>
    </row>
    <row r="7" spans="1:20" x14ac:dyDescent="0.2">
      <c r="A7" t="s">
        <v>712</v>
      </c>
      <c r="B7" t="s">
        <v>713</v>
      </c>
      <c r="F7" t="s">
        <v>710</v>
      </c>
      <c r="G7" t="s">
        <v>716</v>
      </c>
      <c r="J7" t="s">
        <v>728</v>
      </c>
      <c r="K7" t="s">
        <v>761</v>
      </c>
      <c r="L7" t="s">
        <v>771</v>
      </c>
      <c r="O7" t="s">
        <v>800</v>
      </c>
      <c r="P7" t="s">
        <v>813</v>
      </c>
    </row>
    <row r="8" spans="1:20" x14ac:dyDescent="0.2">
      <c r="A8" t="s">
        <v>712</v>
      </c>
      <c r="B8" t="s">
        <v>714</v>
      </c>
      <c r="F8" t="s">
        <v>711</v>
      </c>
      <c r="G8" t="s">
        <v>717</v>
      </c>
      <c r="J8" t="s">
        <v>729</v>
      </c>
      <c r="L8" t="s">
        <v>772</v>
      </c>
      <c r="O8" t="s">
        <v>801</v>
      </c>
    </row>
    <row r="9" spans="1:20" x14ac:dyDescent="0.2">
      <c r="A9" t="s">
        <v>712</v>
      </c>
      <c r="B9" t="s">
        <v>715</v>
      </c>
      <c r="G9" t="s">
        <v>718</v>
      </c>
      <c r="J9" t="s">
        <v>730</v>
      </c>
      <c r="L9" t="s">
        <v>773</v>
      </c>
      <c r="O9" t="s">
        <v>802</v>
      </c>
    </row>
    <row r="10" spans="1:20" x14ac:dyDescent="0.2">
      <c r="A10" t="s">
        <v>712</v>
      </c>
      <c r="B10" t="s">
        <v>716</v>
      </c>
      <c r="J10" t="s">
        <v>731</v>
      </c>
      <c r="L10" t="s">
        <v>774</v>
      </c>
      <c r="O10" t="s">
        <v>803</v>
      </c>
    </row>
    <row r="11" spans="1:20" x14ac:dyDescent="0.2">
      <c r="A11" t="s">
        <v>712</v>
      </c>
      <c r="B11" t="s">
        <v>717</v>
      </c>
      <c r="J11" t="s">
        <v>732</v>
      </c>
      <c r="L11" t="s">
        <v>775</v>
      </c>
      <c r="O11" t="s">
        <v>804</v>
      </c>
    </row>
    <row r="12" spans="1:20" x14ac:dyDescent="0.2">
      <c r="A12" t="s">
        <v>712</v>
      </c>
      <c r="B12" t="s">
        <v>718</v>
      </c>
      <c r="J12" t="s">
        <v>733</v>
      </c>
      <c r="L12" t="s">
        <v>776</v>
      </c>
      <c r="O12" t="s">
        <v>805</v>
      </c>
    </row>
    <row r="13" spans="1:20" x14ac:dyDescent="0.2">
      <c r="A13" t="s">
        <v>719</v>
      </c>
      <c r="B13" t="s">
        <v>720</v>
      </c>
      <c r="L13" t="s">
        <v>777</v>
      </c>
      <c r="O13" t="s">
        <v>806</v>
      </c>
    </row>
    <row r="14" spans="1:20" x14ac:dyDescent="0.2">
      <c r="A14" t="s">
        <v>719</v>
      </c>
      <c r="B14" t="s">
        <v>721</v>
      </c>
      <c r="L14" t="s">
        <v>778</v>
      </c>
      <c r="O14" t="s">
        <v>807</v>
      </c>
    </row>
    <row r="15" spans="1:20" x14ac:dyDescent="0.2">
      <c r="A15" t="s">
        <v>719</v>
      </c>
      <c r="B15" t="s">
        <v>722</v>
      </c>
      <c r="L15" t="s">
        <v>779</v>
      </c>
      <c r="O15" t="s">
        <v>808</v>
      </c>
    </row>
    <row r="16" spans="1:20" x14ac:dyDescent="0.2">
      <c r="A16" t="s">
        <v>723</v>
      </c>
      <c r="L16" t="s">
        <v>780</v>
      </c>
    </row>
    <row r="17" spans="1:12" x14ac:dyDescent="0.2">
      <c r="A17" t="s">
        <v>724</v>
      </c>
      <c r="B17" t="s">
        <v>725</v>
      </c>
      <c r="L17" t="s">
        <v>781</v>
      </c>
    </row>
    <row r="18" spans="1:12" x14ac:dyDescent="0.2">
      <c r="A18" t="s">
        <v>724</v>
      </c>
      <c r="B18" t="s">
        <v>726</v>
      </c>
      <c r="L18" t="s">
        <v>782</v>
      </c>
    </row>
    <row r="19" spans="1:12" x14ac:dyDescent="0.2">
      <c r="A19" t="s">
        <v>724</v>
      </c>
      <c r="B19" t="s">
        <v>727</v>
      </c>
      <c r="L19" t="s">
        <v>783</v>
      </c>
    </row>
    <row r="20" spans="1:12" x14ac:dyDescent="0.2">
      <c r="A20" t="s">
        <v>724</v>
      </c>
      <c r="B20" t="s">
        <v>728</v>
      </c>
      <c r="L20" t="s">
        <v>784</v>
      </c>
    </row>
    <row r="21" spans="1:12" x14ac:dyDescent="0.2">
      <c r="A21" t="s">
        <v>724</v>
      </c>
      <c r="B21" t="s">
        <v>729</v>
      </c>
      <c r="L21" t="s">
        <v>785</v>
      </c>
    </row>
    <row r="22" spans="1:12" x14ac:dyDescent="0.2">
      <c r="A22" t="s">
        <v>724</v>
      </c>
      <c r="B22" t="s">
        <v>730</v>
      </c>
      <c r="L22" t="s">
        <v>786</v>
      </c>
    </row>
    <row r="23" spans="1:12" x14ac:dyDescent="0.2">
      <c r="A23" t="s">
        <v>724</v>
      </c>
      <c r="B23" t="s">
        <v>731</v>
      </c>
      <c r="L23" t="s">
        <v>787</v>
      </c>
    </row>
    <row r="24" spans="1:12" x14ac:dyDescent="0.2">
      <c r="A24" t="s">
        <v>724</v>
      </c>
      <c r="B24" t="s">
        <v>732</v>
      </c>
      <c r="L24" t="s">
        <v>788</v>
      </c>
    </row>
    <row r="25" spans="1:12" x14ac:dyDescent="0.2">
      <c r="A25" t="s">
        <v>724</v>
      </c>
      <c r="B25" t="s">
        <v>733</v>
      </c>
      <c r="L25" t="s">
        <v>789</v>
      </c>
    </row>
    <row r="26" spans="1:12" x14ac:dyDescent="0.2">
      <c r="A26" t="s">
        <v>734</v>
      </c>
      <c r="B26" t="s">
        <v>735</v>
      </c>
      <c r="C26" t="s">
        <v>736</v>
      </c>
      <c r="L26" t="s">
        <v>790</v>
      </c>
    </row>
    <row r="27" spans="1:12" x14ac:dyDescent="0.2">
      <c r="A27" t="s">
        <v>734</v>
      </c>
      <c r="B27" t="s">
        <v>735</v>
      </c>
      <c r="C27" t="s">
        <v>737</v>
      </c>
      <c r="L27" t="s">
        <v>791</v>
      </c>
    </row>
    <row r="28" spans="1:12" x14ac:dyDescent="0.2">
      <c r="A28" t="s">
        <v>734</v>
      </c>
      <c r="B28" t="s">
        <v>735</v>
      </c>
      <c r="C28" t="s">
        <v>738</v>
      </c>
      <c r="L28" t="s">
        <v>792</v>
      </c>
    </row>
    <row r="29" spans="1:12" x14ac:dyDescent="0.2">
      <c r="A29" t="s">
        <v>734</v>
      </c>
      <c r="B29" t="s">
        <v>735</v>
      </c>
      <c r="C29" t="s">
        <v>739</v>
      </c>
      <c r="L29" t="s">
        <v>793</v>
      </c>
    </row>
    <row r="30" spans="1:12" x14ac:dyDescent="0.2">
      <c r="A30" t="s">
        <v>734</v>
      </c>
      <c r="B30" t="s">
        <v>740</v>
      </c>
      <c r="C30" t="s">
        <v>741</v>
      </c>
      <c r="L30" t="s">
        <v>794</v>
      </c>
    </row>
    <row r="31" spans="1:12" x14ac:dyDescent="0.2">
      <c r="A31" t="s">
        <v>734</v>
      </c>
      <c r="B31" t="s">
        <v>740</v>
      </c>
      <c r="C31" t="s">
        <v>742</v>
      </c>
      <c r="L31" t="s">
        <v>795</v>
      </c>
    </row>
    <row r="32" spans="1:12" x14ac:dyDescent="0.2">
      <c r="A32" t="s">
        <v>734</v>
      </c>
      <c r="B32" t="s">
        <v>740</v>
      </c>
      <c r="C32" t="s">
        <v>743</v>
      </c>
    </row>
    <row r="33" spans="1:10" x14ac:dyDescent="0.2">
      <c r="A33" t="s">
        <v>734</v>
      </c>
      <c r="B33" t="s">
        <v>740</v>
      </c>
      <c r="C33" t="s">
        <v>744</v>
      </c>
      <c r="D33" t="s">
        <v>745</v>
      </c>
    </row>
    <row r="34" spans="1:10" x14ac:dyDescent="0.2">
      <c r="A34" t="s">
        <v>734</v>
      </c>
      <c r="B34" t="s">
        <v>740</v>
      </c>
      <c r="C34" t="s">
        <v>744</v>
      </c>
      <c r="D34" t="s">
        <v>746</v>
      </c>
    </row>
    <row r="35" spans="1:10" x14ac:dyDescent="0.2">
      <c r="A35" t="s">
        <v>734</v>
      </c>
      <c r="B35" t="s">
        <v>740</v>
      </c>
      <c r="C35" t="s">
        <v>747</v>
      </c>
      <c r="G35" t="s">
        <v>735</v>
      </c>
      <c r="H35" t="s">
        <v>740</v>
      </c>
      <c r="I35" t="s">
        <v>751</v>
      </c>
      <c r="J35" t="s">
        <v>761</v>
      </c>
    </row>
    <row r="36" spans="1:10" x14ac:dyDescent="0.2">
      <c r="A36" t="s">
        <v>734</v>
      </c>
      <c r="B36" t="s">
        <v>740</v>
      </c>
      <c r="C36" t="s">
        <v>748</v>
      </c>
      <c r="G36" t="s">
        <v>736</v>
      </c>
      <c r="H36" t="s">
        <v>741</v>
      </c>
      <c r="I36" t="s">
        <v>752</v>
      </c>
      <c r="J36" t="s">
        <v>762</v>
      </c>
    </row>
    <row r="37" spans="1:10" x14ac:dyDescent="0.2">
      <c r="A37" t="s">
        <v>734</v>
      </c>
      <c r="B37" t="s">
        <v>740</v>
      </c>
      <c r="C37" t="s">
        <v>749</v>
      </c>
      <c r="G37" t="s">
        <v>737</v>
      </c>
      <c r="H37" t="s">
        <v>742</v>
      </c>
      <c r="I37" t="s">
        <v>753</v>
      </c>
      <c r="J37" t="s">
        <v>763</v>
      </c>
    </row>
    <row r="38" spans="1:10" x14ac:dyDescent="0.2">
      <c r="A38" t="s">
        <v>734</v>
      </c>
      <c r="B38" t="s">
        <v>740</v>
      </c>
      <c r="C38" t="s">
        <v>750</v>
      </c>
      <c r="G38" t="s">
        <v>738</v>
      </c>
      <c r="H38" t="s">
        <v>743</v>
      </c>
      <c r="I38" t="s">
        <v>754</v>
      </c>
      <c r="J38" t="s">
        <v>763</v>
      </c>
    </row>
    <row r="39" spans="1:10" x14ac:dyDescent="0.2">
      <c r="A39" t="s">
        <v>734</v>
      </c>
      <c r="B39" t="s">
        <v>751</v>
      </c>
      <c r="C39" t="s">
        <v>752</v>
      </c>
      <c r="G39" t="s">
        <v>739</v>
      </c>
      <c r="H39" t="s">
        <v>744</v>
      </c>
      <c r="I39" t="s">
        <v>755</v>
      </c>
      <c r="J39" t="s">
        <v>764</v>
      </c>
    </row>
    <row r="40" spans="1:10" x14ac:dyDescent="0.2">
      <c r="A40" t="s">
        <v>734</v>
      </c>
      <c r="B40" t="s">
        <v>751</v>
      </c>
      <c r="C40" t="s">
        <v>753</v>
      </c>
      <c r="H40" t="s">
        <v>747</v>
      </c>
      <c r="I40" t="s">
        <v>756</v>
      </c>
      <c r="J40" t="s">
        <v>765</v>
      </c>
    </row>
    <row r="41" spans="1:10" x14ac:dyDescent="0.2">
      <c r="A41" t="s">
        <v>734</v>
      </c>
      <c r="B41" t="s">
        <v>751</v>
      </c>
      <c r="C41" t="s">
        <v>754</v>
      </c>
      <c r="H41" t="s">
        <v>748</v>
      </c>
      <c r="I41" t="s">
        <v>757</v>
      </c>
      <c r="J41" t="s">
        <v>766</v>
      </c>
    </row>
    <row r="42" spans="1:10" x14ac:dyDescent="0.2">
      <c r="A42" t="s">
        <v>734</v>
      </c>
      <c r="B42" t="s">
        <v>751</v>
      </c>
      <c r="C42" t="s">
        <v>755</v>
      </c>
      <c r="H42" t="s">
        <v>749</v>
      </c>
      <c r="I42" t="s">
        <v>758</v>
      </c>
    </row>
    <row r="43" spans="1:10" x14ac:dyDescent="0.2">
      <c r="A43" t="s">
        <v>734</v>
      </c>
      <c r="B43" t="s">
        <v>751</v>
      </c>
      <c r="C43" t="s">
        <v>756</v>
      </c>
      <c r="H43" t="s">
        <v>750</v>
      </c>
      <c r="I43" t="s">
        <v>759</v>
      </c>
    </row>
    <row r="44" spans="1:10" x14ac:dyDescent="0.2">
      <c r="A44" t="s">
        <v>734</v>
      </c>
      <c r="B44" t="s">
        <v>751</v>
      </c>
      <c r="C44" t="s">
        <v>757</v>
      </c>
      <c r="I44" t="s">
        <v>760</v>
      </c>
    </row>
    <row r="45" spans="1:10" x14ac:dyDescent="0.2">
      <c r="A45" t="s">
        <v>734</v>
      </c>
      <c r="B45" t="s">
        <v>751</v>
      </c>
      <c r="C45" t="s">
        <v>758</v>
      </c>
    </row>
    <row r="46" spans="1:10" x14ac:dyDescent="0.2">
      <c r="A46" t="s">
        <v>734</v>
      </c>
      <c r="B46" t="s">
        <v>751</v>
      </c>
      <c r="C46" t="s">
        <v>759</v>
      </c>
    </row>
    <row r="47" spans="1:10" x14ac:dyDescent="0.2">
      <c r="A47" t="s">
        <v>734</v>
      </c>
      <c r="B47" t="s">
        <v>751</v>
      </c>
      <c r="C47" t="s">
        <v>760</v>
      </c>
    </row>
    <row r="48" spans="1:10" x14ac:dyDescent="0.2">
      <c r="A48" t="s">
        <v>734</v>
      </c>
      <c r="B48" t="s">
        <v>761</v>
      </c>
      <c r="C48" t="s">
        <v>762</v>
      </c>
      <c r="G48" t="s">
        <v>744</v>
      </c>
    </row>
    <row r="49" spans="1:7" x14ac:dyDescent="0.2">
      <c r="A49" t="s">
        <v>734</v>
      </c>
      <c r="B49" t="s">
        <v>761</v>
      </c>
      <c r="C49" t="s">
        <v>763</v>
      </c>
      <c r="G49" t="s">
        <v>745</v>
      </c>
    </row>
    <row r="50" spans="1:7" x14ac:dyDescent="0.2">
      <c r="A50" t="s">
        <v>734</v>
      </c>
      <c r="B50" t="s">
        <v>761</v>
      </c>
      <c r="C50" t="s">
        <v>763</v>
      </c>
      <c r="G50" t="s">
        <v>746</v>
      </c>
    </row>
    <row r="51" spans="1:7" x14ac:dyDescent="0.2">
      <c r="A51" t="s">
        <v>734</v>
      </c>
      <c r="B51" t="s">
        <v>761</v>
      </c>
      <c r="C51" t="s">
        <v>764</v>
      </c>
    </row>
    <row r="52" spans="1:7" x14ac:dyDescent="0.2">
      <c r="A52" t="s">
        <v>734</v>
      </c>
      <c r="B52" t="s">
        <v>761</v>
      </c>
      <c r="C52" t="s">
        <v>765</v>
      </c>
    </row>
    <row r="53" spans="1:7" x14ac:dyDescent="0.2">
      <c r="A53" t="s">
        <v>734</v>
      </c>
      <c r="B53" t="s">
        <v>761</v>
      </c>
      <c r="C53" t="s">
        <v>766</v>
      </c>
    </row>
    <row r="54" spans="1:7" x14ac:dyDescent="0.2">
      <c r="A54" t="s">
        <v>767</v>
      </c>
      <c r="B54" t="s">
        <v>768</v>
      </c>
    </row>
    <row r="55" spans="1:7" x14ac:dyDescent="0.2">
      <c r="A55" t="s">
        <v>767</v>
      </c>
      <c r="B55" t="s">
        <v>769</v>
      </c>
    </row>
    <row r="56" spans="1:7" x14ac:dyDescent="0.2">
      <c r="A56" t="s">
        <v>767</v>
      </c>
      <c r="B56" t="s">
        <v>770</v>
      </c>
    </row>
    <row r="57" spans="1:7" x14ac:dyDescent="0.2">
      <c r="A57" t="s">
        <v>767</v>
      </c>
      <c r="B57" t="s">
        <v>771</v>
      </c>
    </row>
    <row r="58" spans="1:7" x14ac:dyDescent="0.2">
      <c r="A58" t="s">
        <v>767</v>
      </c>
      <c r="B58" t="s">
        <v>772</v>
      </c>
    </row>
    <row r="59" spans="1:7" x14ac:dyDescent="0.2">
      <c r="A59" t="s">
        <v>767</v>
      </c>
      <c r="B59" t="s">
        <v>773</v>
      </c>
    </row>
    <row r="60" spans="1:7" x14ac:dyDescent="0.2">
      <c r="A60" t="s">
        <v>767</v>
      </c>
      <c r="B60" t="s">
        <v>774</v>
      </c>
    </row>
    <row r="61" spans="1:7" x14ac:dyDescent="0.2">
      <c r="A61" t="s">
        <v>767</v>
      </c>
      <c r="B61" t="s">
        <v>775</v>
      </c>
    </row>
    <row r="62" spans="1:7" x14ac:dyDescent="0.2">
      <c r="A62" t="s">
        <v>767</v>
      </c>
      <c r="B62" t="s">
        <v>776</v>
      </c>
    </row>
    <row r="63" spans="1:7" x14ac:dyDescent="0.2">
      <c r="A63" t="s">
        <v>767</v>
      </c>
      <c r="B63" t="s">
        <v>777</v>
      </c>
    </row>
    <row r="64" spans="1:7" x14ac:dyDescent="0.2">
      <c r="A64" t="s">
        <v>767</v>
      </c>
      <c r="B64" t="s">
        <v>778</v>
      </c>
    </row>
    <row r="65" spans="1:4" x14ac:dyDescent="0.2">
      <c r="A65" t="s">
        <v>767</v>
      </c>
      <c r="B65" t="s">
        <v>779</v>
      </c>
    </row>
    <row r="66" spans="1:4" x14ac:dyDescent="0.2">
      <c r="A66" t="s">
        <v>767</v>
      </c>
      <c r="B66" t="s">
        <v>780</v>
      </c>
    </row>
    <row r="67" spans="1:4" x14ac:dyDescent="0.2">
      <c r="A67" t="s">
        <v>767</v>
      </c>
      <c r="B67" t="s">
        <v>781</v>
      </c>
      <c r="D67" s="42"/>
    </row>
    <row r="68" spans="1:4" x14ac:dyDescent="0.2">
      <c r="A68" t="s">
        <v>767</v>
      </c>
      <c r="B68" t="s">
        <v>782</v>
      </c>
    </row>
    <row r="69" spans="1:4" x14ac:dyDescent="0.2">
      <c r="A69" t="s">
        <v>767</v>
      </c>
      <c r="B69" t="s">
        <v>783</v>
      </c>
    </row>
    <row r="70" spans="1:4" x14ac:dyDescent="0.2">
      <c r="A70" t="s">
        <v>767</v>
      </c>
      <c r="B70" t="s">
        <v>784</v>
      </c>
    </row>
    <row r="71" spans="1:4" x14ac:dyDescent="0.2">
      <c r="A71" t="s">
        <v>767</v>
      </c>
      <c r="B71" t="s">
        <v>785</v>
      </c>
    </row>
    <row r="72" spans="1:4" x14ac:dyDescent="0.2">
      <c r="A72" t="s">
        <v>767</v>
      </c>
      <c r="B72" t="s">
        <v>786</v>
      </c>
    </row>
    <row r="73" spans="1:4" x14ac:dyDescent="0.2">
      <c r="A73" t="s">
        <v>767</v>
      </c>
      <c r="B73" t="s">
        <v>787</v>
      </c>
    </row>
    <row r="74" spans="1:4" x14ac:dyDescent="0.2">
      <c r="A74" t="s">
        <v>767</v>
      </c>
      <c r="B74" t="s">
        <v>788</v>
      </c>
    </row>
    <row r="75" spans="1:4" x14ac:dyDescent="0.2">
      <c r="A75" t="s">
        <v>767</v>
      </c>
      <c r="B75" t="s">
        <v>789</v>
      </c>
    </row>
    <row r="76" spans="1:4" x14ac:dyDescent="0.2">
      <c r="A76" t="s">
        <v>767</v>
      </c>
      <c r="B76" t="s">
        <v>790</v>
      </c>
    </row>
    <row r="77" spans="1:4" x14ac:dyDescent="0.2">
      <c r="A77" t="s">
        <v>767</v>
      </c>
      <c r="B77" t="s">
        <v>791</v>
      </c>
    </row>
    <row r="78" spans="1:4" x14ac:dyDescent="0.2">
      <c r="A78" t="s">
        <v>767</v>
      </c>
      <c r="B78" t="s">
        <v>792</v>
      </c>
    </row>
    <row r="79" spans="1:4" x14ac:dyDescent="0.2">
      <c r="A79" t="s">
        <v>767</v>
      </c>
      <c r="B79" t="s">
        <v>793</v>
      </c>
    </row>
    <row r="80" spans="1:4" x14ac:dyDescent="0.2">
      <c r="A80" t="s">
        <v>767</v>
      </c>
      <c r="B80" t="s">
        <v>794</v>
      </c>
    </row>
    <row r="81" spans="1:2" x14ac:dyDescent="0.2">
      <c r="A81" t="s">
        <v>767</v>
      </c>
      <c r="B81" t="s">
        <v>795</v>
      </c>
    </row>
    <row r="82" spans="1:2" x14ac:dyDescent="0.2">
      <c r="A82" t="s">
        <v>796</v>
      </c>
    </row>
    <row r="83" spans="1:2" x14ac:dyDescent="0.2">
      <c r="A83" t="s">
        <v>696</v>
      </c>
    </row>
    <row r="84" spans="1:2" x14ac:dyDescent="0.2">
      <c r="A84" t="s">
        <v>797</v>
      </c>
      <c r="B84" t="s">
        <v>798</v>
      </c>
    </row>
    <row r="85" spans="1:2" x14ac:dyDescent="0.2">
      <c r="A85" t="s">
        <v>797</v>
      </c>
      <c r="B85" t="s">
        <v>799</v>
      </c>
    </row>
    <row r="86" spans="1:2" x14ac:dyDescent="0.2">
      <c r="A86" t="s">
        <v>797</v>
      </c>
      <c r="B86" t="s">
        <v>651</v>
      </c>
    </row>
    <row r="87" spans="1:2" x14ac:dyDescent="0.2">
      <c r="A87" t="s">
        <v>797</v>
      </c>
      <c r="B87" t="s">
        <v>800</v>
      </c>
    </row>
    <row r="88" spans="1:2" x14ac:dyDescent="0.2">
      <c r="A88" t="s">
        <v>797</v>
      </c>
      <c r="B88" t="s">
        <v>801</v>
      </c>
    </row>
    <row r="89" spans="1:2" x14ac:dyDescent="0.2">
      <c r="A89" t="s">
        <v>797</v>
      </c>
      <c r="B89" t="s">
        <v>802</v>
      </c>
    </row>
    <row r="90" spans="1:2" x14ac:dyDescent="0.2">
      <c r="A90" t="s">
        <v>797</v>
      </c>
      <c r="B90" t="s">
        <v>803</v>
      </c>
    </row>
    <row r="91" spans="1:2" x14ac:dyDescent="0.2">
      <c r="A91" t="s">
        <v>797</v>
      </c>
      <c r="B91" t="s">
        <v>804</v>
      </c>
    </row>
    <row r="92" spans="1:2" x14ac:dyDescent="0.2">
      <c r="A92" t="s">
        <v>797</v>
      </c>
      <c r="B92" t="s">
        <v>805</v>
      </c>
    </row>
    <row r="93" spans="1:2" x14ac:dyDescent="0.2">
      <c r="A93" t="s">
        <v>797</v>
      </c>
      <c r="B93" t="s">
        <v>806</v>
      </c>
    </row>
    <row r="94" spans="1:2" x14ac:dyDescent="0.2">
      <c r="A94" t="s">
        <v>797</v>
      </c>
      <c r="B94" t="s">
        <v>807</v>
      </c>
    </row>
    <row r="95" spans="1:2" x14ac:dyDescent="0.2">
      <c r="A95" t="s">
        <v>797</v>
      </c>
      <c r="B95" t="s">
        <v>808</v>
      </c>
    </row>
    <row r="96" spans="1:2" x14ac:dyDescent="0.2">
      <c r="A96" t="s">
        <v>809</v>
      </c>
      <c r="B96" t="s">
        <v>810</v>
      </c>
    </row>
    <row r="97" spans="1:2" x14ac:dyDescent="0.2">
      <c r="A97" t="s">
        <v>809</v>
      </c>
      <c r="B97" t="s">
        <v>811</v>
      </c>
    </row>
    <row r="98" spans="1:2" x14ac:dyDescent="0.2">
      <c r="A98" t="s">
        <v>809</v>
      </c>
      <c r="B98" t="s">
        <v>812</v>
      </c>
    </row>
    <row r="99" spans="1:2" x14ac:dyDescent="0.2">
      <c r="A99" t="s">
        <v>809</v>
      </c>
      <c r="B99" t="s">
        <v>813</v>
      </c>
    </row>
    <row r="100" spans="1:2" x14ac:dyDescent="0.2">
      <c r="A100" t="s">
        <v>814</v>
      </c>
      <c r="B100" t="s">
        <v>815</v>
      </c>
    </row>
    <row r="101" spans="1:2" x14ac:dyDescent="0.2">
      <c r="A101" t="s">
        <v>814</v>
      </c>
      <c r="B101" t="s">
        <v>585</v>
      </c>
    </row>
    <row r="102" spans="1:2" x14ac:dyDescent="0.2">
      <c r="A102" t="s">
        <v>814</v>
      </c>
      <c r="B102" t="s">
        <v>589</v>
      </c>
    </row>
  </sheetData>
  <hyperlinks>
    <hyperlink ref="B2" tooltip="Humidity,," display="Humidity" xr:uid="{B6DACD5D-8DE6-4EBF-9C00-DE2D68813C0A}"/>
    <hyperlink ref="B3" tooltip="Light measurements,," display="Light Measurements" xr:uid="{A32EEF51-D6E8-4B35-AF26-D9EA201DD8A7}"/>
    <hyperlink ref="B4" tooltip="Microclimate,," display="Microclimate" xr:uid="{B220E67D-51B2-4A12-81D1-1103F5CEB252}"/>
    <hyperlink ref="B5" tooltip="Rainfall,," display="Rainfall" xr:uid="{92CB978E-BE58-4373-9F07-5301EEBB9FF2}"/>
    <hyperlink ref="B6" tooltip="Temperature,," display="Temperature" xr:uid="{85328035-BEA1-47A5-9F00-DCDB617A48D1}"/>
    <hyperlink ref="B7" tooltip="Biotic disturbance,," display="Biotic Disturbance" xr:uid="{9CADDC49-8ACB-4444-B1C1-75C93D505837}"/>
    <hyperlink ref="B8" tooltip="Disease,," display="Disease" xr:uid="{70D21913-D363-4F54-9689-D9A5A72A5E2C}"/>
    <hyperlink ref="B9" tooltip="Fire,," display="Fire" xr:uid="{13DF9C80-EDC5-4D22-8562-3F09CCC453E4}"/>
    <hyperlink ref="B10" tooltip="Mass movement,," display="Mass Movement" xr:uid="{8AD8A14A-5B3E-4D56-80E9-A03A7F59B9B8}"/>
    <hyperlink ref="B11" tooltip="Water erosion,," display="Water Erosion" xr:uid="{A05B523E-5A1B-4A90-BFD4-533ECEAEABF1}"/>
    <hyperlink ref="B12" tooltip="Wind erosion,," display="Wind Erosion" xr:uid="{B6C1FD13-1A11-4B57-A6E8-9F90AF6C18B0}"/>
    <hyperlink ref="B13" tooltip="Bedrock Lithology,," display="Bedrock Lithology" xr:uid="{FC22DD43-C983-4701-BBE2-B5FAE1824D86}"/>
    <hyperlink ref="B14" tooltip="Geological Unit,," display="Geological Unit" xr:uid="{3E4E33AC-CF8F-459B-807A-23AE1442BB27}"/>
    <hyperlink ref="B15" tooltip="Surface Lithology,," display="Surface Lithology" xr:uid="{F8A1A150-D363-416F-BDDF-5AA8EF349602}"/>
    <hyperlink ref="B17" tooltip="Coasts and Rivers" display="Coasts and Rivers" xr:uid="{85D351CF-66EB-4FCB-998C-2477D9A7FB83}"/>
    <hyperlink ref="B18" tooltip="Deserts,," display="Deserts" xr:uid="{E5CA6A75-3672-4031-99D8-6D714169FE49}"/>
    <hyperlink ref="B19" tooltip="Drainage,," display="Drainage" xr:uid="{AA8FFEEB-98B5-4C48-9E2D-F4396A11D740}"/>
    <hyperlink ref="B20" tooltip="Dune Systems,," display="Dune Systems" xr:uid="{ECF7F6D9-43AB-4F2D-9640-5372EAEE166A}"/>
    <hyperlink ref="B21" tooltip="Floodplains,," display="Floodplains" xr:uid="{2861162A-4EC2-42B1-8060-0E4E42C652A4}"/>
    <hyperlink ref="B22" tooltip="Islands,," display="Islands" xr:uid="{4997357E-ABCB-4BC7-B56B-DAA0C44750C2}"/>
    <hyperlink ref="B23" tooltip="Mountains,," display="Mountains" xr:uid="{1770482F-DAA3-4596-94B6-1C98219AE125}"/>
    <hyperlink ref="B24" tooltip="Rock formations (e.g., rocky outcrops)" display="Rock formations" xr:uid="{3AA73290-4311-4EEE-B6DA-CCFE94E37065}"/>
    <hyperlink ref="B25" tooltip="Waterfalls,," display="Waterfalls" xr:uid="{220EAD14-DBDB-4BFE-A5F7-FA0F9ED0AF94}"/>
    <hyperlink ref="C26" tooltip="Carbon Forestry,," display="Carbon Forestry" xr:uid="{4A433BC3-C1F2-4561-8329-F4ED5C291263}"/>
    <hyperlink ref="C27" tooltip="Forest Management,," display="Forest Management" xr:uid="{5384008D-4853-4435-9C96-8B4FD2D87C9E}"/>
    <hyperlink ref="C28" tooltip="Old Growth Forests,," display="Old Growth Forests" xr:uid="{A093DF50-FEFE-4AC1-BF8A-2F5878284B9C}"/>
    <hyperlink ref="C29" tooltip="Tree Hollows,," display="Tree Hollows" xr:uid="{011C26D8-24D4-4B59-887D-0C33CC2F14A5}"/>
    <hyperlink ref="C30" tooltip="Environmental flows,," display="Environmental Flows" xr:uid="{12C56E4F-6CCA-4384-A7F1-4AB963F2A9C5}"/>
    <hyperlink ref="C31" tooltip="Estuarine,," display="Estuarine" xr:uid="{870930B5-ECD9-4202-A7E1-319F1BE44935}"/>
    <hyperlink ref="C32" tooltip="Riverine,," display="Riverine" xr:uid="{6F756840-4A68-4A43-A04D-0DF69D4AF4CE}"/>
    <hyperlink ref="D33" tooltip="Drainage Systems,," display="Drainage Systems" xr:uid="{C1E5B9B9-2F01-4867-BA2D-02BB832303DC}"/>
    <hyperlink ref="D34" tooltip="Feral Animals,," display="Feral Animals" xr:uid="{4752902B-15A5-4148-91D8-BC95A154B269}"/>
    <hyperlink ref="C35" tooltip="Surface Water,," display="Surface Water" xr:uid="{5B00FA39-1A4C-48F7-8072-18443629F46D}"/>
    <hyperlink ref="C36" tooltip="Waterholes,," display="Waterholes" xr:uid="{49358A39-137E-4B33-B5B1-1812AEEB023E}"/>
    <hyperlink ref="C37" tooltip="Water quality,," display="Water Quality" xr:uid="{ABDE2B51-F3B8-4A7E-A4C1-2905D53B2120}"/>
    <hyperlink ref="C38" tooltip="Wetlands,," display="Wetlands" xr:uid="{7FA2A278-4154-4237-9F1A-E862D0ABEC56}"/>
    <hyperlink ref="C39" tooltip="Farming System,," display="Farming System" xr:uid="{9438B15B-A1D6-4652-9987-16F349AF12D6}"/>
    <hyperlink ref="C40" tooltip="Habitat alteration,," display="Habitat Alteration" xr:uid="{57A8CC05-E7F5-482C-9E2F-0BEDF76E3AB8}"/>
    <hyperlink ref="C41" tooltip="Habitat Connectivity,," display="Habitat Connectivity" xr:uid="{D446DFEC-0256-4516-A08E-E82267FF3154}"/>
    <hyperlink ref="C42" tooltip="Invasive species,," display="Invasive Species" xr:uid="{E87855BB-ABB6-4968-8A21-D2C5E7830C66}"/>
    <hyperlink ref="C43" tooltip="Native Remnants,," display="Native Remnants" xr:uid="{7CFC798E-0BA1-4CBD-8097-6E22E32ABAE5}"/>
    <hyperlink ref="C44" tooltip="Pest management,," display="Pest Management" xr:uid="{CCBAEF67-AABB-4BF8-B1BF-97E3B7801B76}"/>
    <hyperlink ref="C45" tooltip="Revegetation,," display="Revegetation" xr:uid="{E3358A7B-5589-4FF5-8400-9F3FC203AB6C}"/>
    <hyperlink ref="C46" tooltip="Roadside Vegetation,," display="Roadside Vegetation" xr:uid="{5FF90E4A-0C68-487D-A248-2670AC993FA1}"/>
    <hyperlink ref="C47" tooltip="Weed management,," display="Weed Management" xr:uid="{D3B0ECF1-BEDA-482D-A1D4-8817FF9006AC}"/>
    <hyperlink ref="C48" tooltip="Grazing Land Management,," display="Grazing Land Management" xr:uid="{7D9CF4F9-650F-443D-883B-EB0D40687178}"/>
    <hyperlink ref="C49" tooltip="Groundwater,," display="Groundwater" xr:uid="{B44C31A1-9F6E-445F-B035-B4DDDD2D723E}"/>
    <hyperlink ref="C50" tooltip="Groundwater,," display="Groundwater" xr:uid="{7D1C97B6-7C1E-4996-9759-08861A2C6188}"/>
    <hyperlink ref="C51" tooltip="Invasive Grasses,," display="Invasive Grasses" xr:uid="{957699A8-580E-4EDB-91E4-DAE44F9350D4}"/>
    <hyperlink ref="C52" tooltip="Waterpoints,," display="Waterpoints" xr:uid="{C9AD87E2-BF80-4E9E-AE66-20BE43319FED}"/>
    <hyperlink ref="C53" tooltip="Wildlife Harvesting,," display="Wildlife Harvesting" xr:uid="{47077F95-613D-4A39-BD3B-0227F79A52E6}"/>
    <hyperlink ref="B54" tooltip="Acacia Forests and Woodlands ,," display="Acacia Forests and Woodlands " xr:uid="{FDFB7A17-1915-4C17-8F25-0E961589A158}"/>
    <hyperlink ref="B55" tooltip="Acacia Open Woodlands ,," display="Acacia Open Woodlands " xr:uid="{B52D5EC6-FA4F-4D69-B6DC-7A1942FADCE7}"/>
    <hyperlink ref="B56" tooltip="Acacia Shrublands ,," display="Acacia Shrublands " xr:uid="{F4F8EFBE-7A36-476B-9237-B890E02A6034}"/>
    <hyperlink ref="B57" tooltip="Callitris Forests and Woodlands ,," display="Callitris Forests and Woodlands " xr:uid="{18EC3034-C1D8-4220-BD97-466DC6A7F8AC}"/>
    <hyperlink ref="B58" tooltip="Casuarina Forests and Woodlands ,," display="Casuarina Forests and Woodlands " xr:uid="{CFE805A3-5289-4B8F-8D4F-06E9FA4E80B8}"/>
    <hyperlink ref="B59" tooltip="Chenopod Shrublands, Samphire Shrublands and Forblands ,," display="Chenopod Shrublands, Samphire Shrublands And Forblands " xr:uid="{0C8140FD-F01E-4C9F-A459-7D19127B40E3}"/>
    <hyperlink ref="B60" tooltip="Coastal (mongroves, estuaries, dune systems),," display="Coastal (Mangroves, Estuaries, Dune Systems)" xr:uid="{13B90EA8-22A2-4680-BAEB-57CFD2AB1F25}"/>
    <hyperlink ref="B61" tooltip="Eucalypt Low Open Forests ,," display="Eucalypt Low Open Forests " xr:uid="{14F30FEC-B2F1-413E-B175-5F996BA47D56}"/>
    <hyperlink ref="B62" tooltip="Eucalypt Open Forests ,," display="Eucalypt Open Forests " xr:uid="{BA688C98-CD8A-442A-8B99-6E95B7F6D479}"/>
    <hyperlink ref="B63" tooltip="Eucalypt Open Woodlands ,," display="Eucalypt Open Woodlands " xr:uid="{AD16668E-EF7B-42B5-A322-4D1E36ED5415}"/>
    <hyperlink ref="B64" tooltip="Eucalypt Tall Open Forests ,," display="Eucalypt Tall Open Forests " xr:uid="{CE8E5C16-A5B5-45C5-B250-B39ED9ECF6EE}"/>
    <hyperlink ref="B65" tooltip="Eucalypt Woodlands ,," display="Eucalypt Woodlands " xr:uid="{65990593-0B1A-47FC-9C9A-D0405DDF4BE9}"/>
    <hyperlink ref="B66" tooltip="Heathlands ,," display="Heathlands " xr:uid="{E8F037B0-D4AE-48E3-AFD8-996A56C592F0}"/>
    <hyperlink ref="B67" tooltip="Hummock Grasslands ,," display="Hummock Grasslands " xr:uid="{C021592E-B2AC-48AE-AB8A-A54C47677AEB}"/>
    <hyperlink ref="B68" tooltip="Inland aquatic - freshwater, salt lakes, lagoons ,," display="Inland Aquatic - Freshwater, Salt Lakes, Lagoons " xr:uid="{AE49D2EC-2EEE-43B6-9A24-885F52BDCEFA}"/>
    <hyperlink ref="B69" tooltip="Low Closed Forests and Tall Closed Shrublands ,," display="Low Closed Forests And Tall Closed Shrublands " xr:uid="{2D355D18-233D-470B-99D7-3879EF7AD7C8}"/>
    <hyperlink ref="B70" tooltip="Mallee Open Woodlands and Sparse Mallee Shrublands ,," display="Mallee Open Woodlands And Sparse Mallee Shrublands " xr:uid="{B67983AF-E0CB-4943-B137-D5B9AF004E2C}"/>
    <hyperlink ref="B71" tooltip="Mallee Woodlands and Shrublands ,," display="Mallee Woodlands And Shrublands " xr:uid="{B8B897D8-18A3-4616-B2BA-7A76AC30A1A8}"/>
    <hyperlink ref="B72" tooltip="Melaleuca Forests and Woodlands ,," display="Melaleuca Forests and Woodlands " xr:uid="{44E97447-D9E1-4102-ADEE-3050C177BDF1}"/>
    <hyperlink ref="B73" tooltip="Other Forests and Woodlands ,," display="Other Forests and Woodlands " xr:uid="{448FD6C3-E7EE-45A7-B698-7D3786C9694E}"/>
    <hyperlink ref="B74" tooltip="Other Grasslands, Herblands, Sedgelands and Rushlands ,," display="Other Grasslands, Herblands, Sedgelands And Rushlands " xr:uid="{5F8608A1-6DDE-4A67-95A5-3D253EB6500E}"/>
    <hyperlink ref="B75" tooltip="Other Open Woodlands ,," display="Other Open Woodlands " xr:uid="{57A2070E-2AD0-471C-AFBD-EB215A0B4986}"/>
    <hyperlink ref="B76" tooltip="Other Shrublands ,," display="Other Shrublands " xr:uid="{EDBEBE2E-908A-489C-911D-C4EB75A5E3FC}"/>
    <hyperlink ref="B77" tooltip="Rainforests and Vine Thickets ,," display="Rainforests and Vine Thickets " xr:uid="{45450A95-769C-4634-978F-99214B460440}"/>
    <hyperlink ref="B78" tooltip="Regrowth, modified native vegetation ,," display="Regrowth, Modified Native Vegetation " xr:uid="{F27473A5-FAC9-46CC-B74E-CBFB95E022CA}"/>
    <hyperlink ref="B79" tooltip="Sea,," display="Sea" xr:uid="{2CEDC446-F6FF-4DFA-BC2E-5378BD41B7C3}"/>
    <hyperlink ref="B80" tooltip="Tropical Eucalypt Woodlands/Grasslands ,," display="Tropical Eucalypt Woodlands/Grasslands " xr:uid="{DAB9502F-2341-4E32-B34D-F7BDA5378ED4}"/>
    <hyperlink ref="B81" tooltip="Tussock Grasslands ,," display="Tussock Grasslands " xr:uid="{00E6D220-C104-4470-87F0-29DB99A0BBD8}"/>
    <hyperlink ref="B84" tooltip="Biochar,," display="Biochar" xr:uid="{1B9846F6-8A27-4F15-A869-461B65A1F920}"/>
    <hyperlink ref="B85" tooltip="Carbon Dynamics,," display="Carbon Dynamics" xr:uid="{483BAE05-4BA1-4F55-B911-B9C0B6336F8F}"/>
    <hyperlink ref="B86" tooltip="Invertebrates,," display="Invertebrates" xr:uid="{A1D0B42D-6E1F-4249-B1F2-06BB4782B170}"/>
    <hyperlink ref="B87" tooltip="Mineralisation,," display="Mineralisation" xr:uid="{C23CF6DE-8590-44E4-88ED-A2668B6B3797}"/>
    <hyperlink ref="B88" tooltip="Moisture,," display="Moisture" xr:uid="{FD615BC7-9D3B-4731-B31D-1796BB3760A8}"/>
    <hyperlink ref="B89" tooltip="Nitrogen,," display="Nitrogen" xr:uid="{9C772085-A62F-41BF-85D4-CE383BE1079B}"/>
    <hyperlink ref="B90" tooltip="Nutrients/Chemistry,," display="Nutrients/Chemistry" xr:uid="{8BB5CF55-5B8B-4D2E-8209-C8D2FAB44D41}"/>
    <hyperlink ref="B91" tooltip="pH,," display="pH" xr:uid="{7F17AA1A-4270-466C-8303-38FBA526A748}"/>
    <hyperlink ref="B92" tooltip="Phosphorus,," display="Phosphorus" xr:uid="{47480BF2-BD6B-47D2-945D-6E4CC03237F3}"/>
    <hyperlink ref="B93" tooltip="Profile,," display="Profile" xr:uid="{A22F63B2-F1D1-4AB6-99F4-5B760EEF71BF}"/>
    <hyperlink ref="B94" tooltip="Salinity,," display="Salinity" xr:uid="{2ACC56E3-903E-4857-9E0C-0D7B2296FDED}"/>
    <hyperlink ref="B95" tooltip="Texture,," display="Texture" xr:uid="{063C0649-9E73-4335-BCB6-B72ADFD81991}"/>
    <hyperlink ref="B96" tooltip="Altitude,," display="Altitude" xr:uid="{DF785CDD-16E7-4B7C-B594-F7F686E46306}"/>
    <hyperlink ref="B97" tooltip="Aspect,," display="Aspect" xr:uid="{A940193F-218A-4F70-B8DF-DE2028620199}"/>
    <hyperlink ref="B98" tooltip="Slope,," display="Slope" xr:uid="{B3B07AB1-10B2-4820-B104-694CA72E7601}"/>
    <hyperlink ref="B99" tooltip="Topographic position,," display="Topographic Position" xr:uid="{3C81F802-AD18-41C9-A034-AE70F501E666}"/>
    <hyperlink ref="B100" tooltip="Ground cover,," display="Ground Cover" xr:uid="{D5E13F16-CC30-4E30-BBE4-E9AEA125E4F1}"/>
    <hyperlink ref="B101" tooltip="Shrubs,," display="Shrubs" xr:uid="{76CABE7B-5F22-47D4-A88A-CBCECB4B82C3}"/>
    <hyperlink ref="B102" tooltip="Trees,," display="Trees" xr:uid="{D15F15D6-679B-40DB-9472-C7F71AC2E867}"/>
    <hyperlink ref="C33:C34" tooltip="Stream/Wetland Condition,," display="Stream/Wetland Condition" xr:uid="{3B3D5F1C-52EC-4AF9-A0C3-DEAC80A524A5}"/>
    <hyperlink ref="F4" tooltip="Humidity,," display="Humidity" xr:uid="{68240642-541F-41D7-BCE8-0FF88A135AAB}"/>
    <hyperlink ref="F5" tooltip="Light measurements,," display="Light Measurements" xr:uid="{4B6471BD-1789-4C89-956D-05C5E4176412}"/>
    <hyperlink ref="F6" tooltip="Microclimate,," display="Microclimate" xr:uid="{F090C93D-AF6E-4737-B139-7B1DA9EC3699}"/>
    <hyperlink ref="F7" tooltip="Rainfall,," display="Rainfall" xr:uid="{B893189E-0947-4F34-952F-09FA5CD7ECA2}"/>
    <hyperlink ref="F8" tooltip="Temperature,," display="Temperature" xr:uid="{BB7C6135-2F43-4618-82E3-77657F21D54F}"/>
    <hyperlink ref="G4" tooltip="Biotic disturbance,," display="Biotic Disturbance" xr:uid="{04DD476E-6A4A-47BA-B677-9D2E1BF88B01}"/>
    <hyperlink ref="G5" tooltip="Disease,," display="Disease" xr:uid="{9EA3FEDC-2084-49E0-841D-EE424326FB7F}"/>
    <hyperlink ref="G6" tooltip="Fire,," display="Fire" xr:uid="{521B73AF-8409-4245-B61F-E17F4737977B}"/>
    <hyperlink ref="G7" tooltip="Mass movement,," display="Mass Movement" xr:uid="{89F67544-4536-466F-89EB-D7D023558B31}"/>
    <hyperlink ref="G8" tooltip="Water erosion,," display="Water Erosion" xr:uid="{F8B675C1-44D0-4F4A-9C1E-B634BF56CCB7}"/>
    <hyperlink ref="G9" tooltip="Wind erosion,," display="Wind Erosion" xr:uid="{0D0F7B01-D259-4B91-B2EB-274C35860421}"/>
    <hyperlink ref="H4" tooltip="Bedrock Lithology,," display="Bedrock Lithology" xr:uid="{CAAED8A4-AF87-4D11-A103-6DE1CFCDF38E}"/>
    <hyperlink ref="H5" tooltip="Geological Unit,," display="Geological Unit" xr:uid="{74BD43B8-1005-436F-8A89-84034B481D19}"/>
    <hyperlink ref="H6" tooltip="Surface Lithology,," display="Surface Lithology" xr:uid="{DE7D743B-1E9D-4631-9A7E-0E2B86EB5BBF}"/>
    <hyperlink ref="J4" tooltip="Coasts and Rivers" display="Coasts and Rivers" xr:uid="{7BC8A399-D936-4965-8863-9489503F2F96}"/>
    <hyperlink ref="J5" tooltip="Deserts,," display="Deserts" xr:uid="{0F0FF2A2-82F9-48D0-BCC2-22B8C18431C7}"/>
    <hyperlink ref="J6" tooltip="Drainage,," display="Drainage" xr:uid="{0C1061A9-71BB-4D00-B42C-5D2007AE6C7B}"/>
    <hyperlink ref="J7" tooltip="Dune Systems,," display="Dune Systems" xr:uid="{73A883ED-B7E7-4667-B0B3-7C0F718E03CD}"/>
    <hyperlink ref="J8" tooltip="Floodplains,," display="Floodplains" xr:uid="{CAF70E5A-B553-41FA-9FB6-303E6DB5FEB7}"/>
    <hyperlink ref="J9" tooltip="Islands,," display="Islands" xr:uid="{06ACCEBA-8FCD-417C-BF63-BD9978A2F5FB}"/>
    <hyperlink ref="J10" tooltip="Mountains,," display="Mountains" xr:uid="{72E8BD05-761A-4D67-8044-7E41446A3392}"/>
    <hyperlink ref="J11" tooltip="Rock formations (e.g., rocky outcrops)" display="Rock formations" xr:uid="{3CC1AE8B-605F-4B01-9A88-77B2319F361B}"/>
    <hyperlink ref="J12" tooltip="Waterfalls,," display="Waterfalls" xr:uid="{E5CCD868-66A7-403E-B9ED-FFF2BA98CB51}"/>
    <hyperlink ref="L4" tooltip="Acacia Forests and Woodlands ,," display="Acacia Forests and Woodlands " xr:uid="{6315251A-B4B7-4FF2-A7F9-C49C10030E93}"/>
    <hyperlink ref="L5" tooltip="Acacia Open Woodlands ,," display="Acacia Open Woodlands " xr:uid="{11F6255D-DEBC-4FE5-938E-AC2955F114D6}"/>
    <hyperlink ref="L6" tooltip="Acacia Shrublands ,," display="Acacia Shrublands " xr:uid="{987E9ED1-C022-4A56-9B68-4B76F2E7BE08}"/>
    <hyperlink ref="L7" tooltip="Callitris Forests and Woodlands ,," display="Callitris Forests and Woodlands " xr:uid="{4C83B3E8-0BF3-4DDC-BF11-3AF7C7C0FDDA}"/>
    <hyperlink ref="L8" tooltip="Casuarina Forests and Woodlands ,," display="Casuarina Forests and Woodlands " xr:uid="{A654B3E9-7E03-4A7C-96FC-2851EDBE2235}"/>
    <hyperlink ref="L9" tooltip="Chenopod Shrublands, Samphire Shrublands and Forblands ,," display="Chenopod Shrublands, Samphire Shrublands And Forblands " xr:uid="{B990C5DB-6461-4EA8-BD00-3F34BEDF5E46}"/>
    <hyperlink ref="L10" tooltip="Coastal (mongroves, estuaries, dune systems),," display="Coastal (Mangroves, Estuaries, Dune Systems)" xr:uid="{B317AB21-A4F6-4F8C-AC9A-1B6B8848DD0A}"/>
    <hyperlink ref="L11" tooltip="Eucalypt Low Open Forests ,," display="Eucalypt Low Open Forests " xr:uid="{07EAAF56-7F60-4CC7-B63A-A3848D379334}"/>
    <hyperlink ref="L12" tooltip="Eucalypt Open Forests ,," display="Eucalypt Open Forests " xr:uid="{669D9CC9-D3D6-48C5-8451-71AD40759064}"/>
    <hyperlink ref="L13" tooltip="Eucalypt Open Woodlands ,," display="Eucalypt Open Woodlands " xr:uid="{5B03374E-16CE-478C-8080-C221A6D73906}"/>
    <hyperlink ref="L14" tooltip="Eucalypt Tall Open Forests ,," display="Eucalypt Tall Open Forests " xr:uid="{2520E626-FB05-4F39-909D-56898F0B4522}"/>
    <hyperlink ref="L15" tooltip="Eucalypt Woodlands ,," display="Eucalypt Woodlands " xr:uid="{230C5149-B1D8-44DC-A781-06F9FBAFDEE7}"/>
    <hyperlink ref="L16" tooltip="Heathlands ,," display="Heathlands " xr:uid="{5DF8542C-E67E-431C-B2FA-B3B5A69133F7}"/>
    <hyperlink ref="L17" tooltip="Hummock Grasslands ,," display="Hummock Grasslands " xr:uid="{CCE89A29-10E1-4C77-BC18-BA94FB3A7E8F}"/>
    <hyperlink ref="L18" tooltip="Inland aquatic - freshwater, salt lakes, lagoons ,," display="Inland Aquatic - Freshwater, Salt Lakes, Lagoons " xr:uid="{4030BFBD-EF66-4903-80F7-879E81566A3E}"/>
    <hyperlink ref="L19" tooltip="Low Closed Forests and Tall Closed Shrublands ,," display="Low Closed Forests And Tall Closed Shrublands " xr:uid="{12D32C45-16FD-4268-844F-10B165133223}"/>
    <hyperlink ref="L20" tooltip="Mallee Open Woodlands and Sparse Mallee Shrublands ,," display="Mallee Open Woodlands And Sparse Mallee Shrublands " xr:uid="{84D6F438-E39F-4734-935B-BE9C8D08C6B7}"/>
    <hyperlink ref="L21" tooltip="Mallee Woodlands and Shrublands ,," display="Mallee Woodlands And Shrublands " xr:uid="{277B9C74-D82B-4399-9083-F4C5CA968FE5}"/>
    <hyperlink ref="L22" tooltip="Melaleuca Forests and Woodlands ,," display="Melaleuca Forests and Woodlands " xr:uid="{C918FEF8-F17D-40D1-8244-5B62E9C1C9E4}"/>
    <hyperlink ref="L23" tooltip="Other Forests and Woodlands ,," display="Other Forests and Woodlands " xr:uid="{30626C65-A32E-4760-B6AB-6B15E4F8BBD6}"/>
    <hyperlink ref="L24" tooltip="Other Grasslands, Herblands, Sedgelands and Rushlands ,," display="Other Grasslands, Herblands, Sedgelands And Rushlands " xr:uid="{1034AAD9-94FF-4B13-91A8-5E201CB8423D}"/>
    <hyperlink ref="L25" tooltip="Other Open Woodlands ,," display="Other Open Woodlands " xr:uid="{DAE905F5-C7B8-4373-A880-2B05D36E9E13}"/>
    <hyperlink ref="L26" tooltip="Other Shrublands ,," display="Other Shrublands " xr:uid="{6F807605-F80C-4462-8E25-BE9CDF643909}"/>
    <hyperlink ref="L27" tooltip="Rainforests and Vine Thickets ,," display="Rainforests and Vine Thickets " xr:uid="{727C67EF-1596-4512-A449-B4B6F8ADDF35}"/>
    <hyperlink ref="L28" tooltip="Regrowth, modified native vegetation ,," display="Regrowth, Modified Native Vegetation " xr:uid="{7FF9FC30-4E92-43B6-A74F-9E84328D659E}"/>
    <hyperlink ref="L29" tooltip="Sea,," display="Sea" xr:uid="{C4C64F24-71E8-4B8F-B633-3904F87048B3}"/>
    <hyperlink ref="L30" tooltip="Tropical Eucalypt Woodlands/Grasslands ,," display="Tropical Eucalypt Woodlands/Grasslands " xr:uid="{EB07587A-124E-47DE-804F-8F652FB4E267}"/>
    <hyperlink ref="L31" tooltip="Tussock Grasslands ,," display="Tussock Grasslands " xr:uid="{535785D6-E407-490A-9FC7-F13C79C6091F}"/>
    <hyperlink ref="O4" tooltip="Biochar,," display="Biochar" xr:uid="{1E3EA366-68B1-446D-B3A4-6AAF3C02E8A8}"/>
    <hyperlink ref="O5" tooltip="Carbon Dynamics,," display="Carbon Dynamics" xr:uid="{AC383C2F-AAC2-4B12-B74A-19739DD2DD75}"/>
    <hyperlink ref="O6" tooltip="Invertebrates,," display="Invertebrates" xr:uid="{4C7B64F6-2339-4D94-86B5-285EC5F2807C}"/>
    <hyperlink ref="O7" tooltip="Mineralisation,," display="Mineralisation" xr:uid="{AD32BF86-3D31-4A99-8805-ADE4A74B4AF1}"/>
    <hyperlink ref="O8" tooltip="Moisture,," display="Moisture" xr:uid="{4DA01A21-C112-4599-97DF-2D0B7EE06EE2}"/>
    <hyperlink ref="O9" tooltip="Nitrogen,," display="Nitrogen" xr:uid="{FF3D6A61-ECB0-49CD-99BB-EF36BB23E827}"/>
    <hyperlink ref="O10" tooltip="Nutrients/Chemistry,," display="Nutrients/Chemistry" xr:uid="{70F7C4DB-1FE8-4E90-BBFC-09B6F750F1EF}"/>
    <hyperlink ref="O11" tooltip="pH,," display="pH" xr:uid="{B896341B-6560-45E7-ABC2-B8FE92587E46}"/>
    <hyperlink ref="O12" tooltip="Phosphorus,," display="Phosphorus" xr:uid="{73F153BD-9503-4E46-BAF6-D0A6ABB0A8CE}"/>
    <hyperlink ref="O13" tooltip="Profile,," display="Profile" xr:uid="{0ED77A60-799E-4EAB-9638-E49949BD3D39}"/>
    <hyperlink ref="O14" tooltip="Salinity,," display="Salinity" xr:uid="{ABFA6B77-3D78-4DD6-8FD1-25EA20BA5A7C}"/>
    <hyperlink ref="O15" tooltip="Texture,," display="Texture" xr:uid="{E76E3C18-B135-4D2C-BA7E-9A707C19084B}"/>
    <hyperlink ref="P4" tooltip="Altitude,," display="Altitude" xr:uid="{2327DD80-C5AF-4724-A12A-6795C3D48FC4}"/>
    <hyperlink ref="P5" tooltip="Aspect,," display="Aspect" xr:uid="{B89AB4B3-7F47-4D81-B312-F23EF11DD18E}"/>
    <hyperlink ref="P6" tooltip="Slope,," display="Slope" xr:uid="{0F3F3B43-48D5-4AAA-BBF2-4DEBE38999F1}"/>
    <hyperlink ref="P7" tooltip="Topographic position,," display="Topographic Position" xr:uid="{83D8E5A7-FE7D-4210-B827-48D643C4B7A6}"/>
    <hyperlink ref="Q4" tooltip="Ground cover,," display="Ground Cover" xr:uid="{1BFD41C1-808F-43F1-8596-6921D8B5D898}"/>
    <hyperlink ref="Q5" tooltip="Shrubs,," display="Shrubs" xr:uid="{39D56DBE-707B-41BE-A0BD-00E64F6129B4}"/>
    <hyperlink ref="Q6" tooltip="Trees,," display="Trees" xr:uid="{D1578C3C-A9A8-412A-9170-EF86B969B785}"/>
    <hyperlink ref="G36" tooltip="Carbon Forestry,," display="Carbon Forestry" xr:uid="{DABA38B8-9E6C-43CA-9DF8-3A1D79DFDF6F}"/>
    <hyperlink ref="G37" tooltip="Forest Management,," display="Forest Management" xr:uid="{8DFB7446-A17F-497D-BBD7-1096025CE603}"/>
    <hyperlink ref="G38" tooltip="Old Growth Forests,," display="Old Growth Forests" xr:uid="{7EE85D38-746F-4AB0-BFF6-6C536153F5D5}"/>
    <hyperlink ref="G39" tooltip="Tree Hollows,," display="Tree Hollows" xr:uid="{B928DF33-2D33-4BDA-9396-90642647B80B}"/>
    <hyperlink ref="H36" tooltip="Environmental flows,," display="Environmental Flows" xr:uid="{72DF683E-860D-41D2-9B36-BA6EC54D7FF6}"/>
    <hyperlink ref="H37" tooltip="Estuarine,," display="Estuarine" xr:uid="{E582BCC3-6261-4B83-8E6E-2DAD23A42780}"/>
    <hyperlink ref="H38" tooltip="Riverine,," display="Riverine" xr:uid="{A2FA08FB-3C6C-405A-B6F9-55DFEE70E963}"/>
    <hyperlink ref="H40" tooltip="Surface Water,," display="Surface Water" xr:uid="{DB8D37A4-998F-415A-8FA3-9231C84D9338}"/>
    <hyperlink ref="H41" tooltip="Waterholes,," display="Waterholes" xr:uid="{6A0F9776-3079-45A9-822F-D0DE78A55CB3}"/>
    <hyperlink ref="H42" tooltip="Water quality,," display="Water Quality" xr:uid="{54A817C2-72CB-497B-A2DB-65C9F8EC165D}"/>
    <hyperlink ref="H43" tooltip="Wetlands,," display="Wetlands" xr:uid="{6EE4DDA6-6176-4BC9-A060-97BF596A0FAD}"/>
    <hyperlink ref="H39" tooltip="Stream/Wetland Condition,," display="Stream/Wetland Condition" xr:uid="{74D80E2B-DFB1-4292-880B-14A33CACE791}"/>
    <hyperlink ref="I36" tooltip="Farming System,," display="Farming System" xr:uid="{3621B090-6165-43A9-9686-9A2AF7BB3133}"/>
    <hyperlink ref="I37" tooltip="Habitat alteration,," display="Habitat Alteration" xr:uid="{51C276D8-C9B0-4903-A3AF-C1304E7F2C8F}"/>
    <hyperlink ref="I38" tooltip="Habitat Connectivity,," display="Habitat Connectivity" xr:uid="{ADE1373D-8321-4535-B508-D6C57871EA90}"/>
    <hyperlink ref="I39" tooltip="Invasive species,," display="Invasive Species" xr:uid="{6951FDE7-42BC-4EB6-848F-108462B563BA}"/>
    <hyperlink ref="I40" tooltip="Native Remnants,," display="Native Remnants" xr:uid="{3D2C3A0D-669A-4920-80AE-21CE499F8095}"/>
    <hyperlink ref="I41" tooltip="Pest management,," display="Pest Management" xr:uid="{7CEB0311-ACD7-4954-B038-B70F1E8EE935}"/>
    <hyperlink ref="I42" tooltip="Revegetation,," display="Revegetation" xr:uid="{E79782FB-7DF5-4BCA-99BC-4EDAE31132D5}"/>
    <hyperlink ref="I43" tooltip="Roadside Vegetation,," display="Roadside Vegetation" xr:uid="{3C8C08DE-90A0-4790-BDAC-F726AAFB6300}"/>
    <hyperlink ref="I44" tooltip="Weed management,," display="Weed Management" xr:uid="{718DADCD-6820-4A45-81A0-5FA4A779F518}"/>
    <hyperlink ref="J36" tooltip="Grazing Land Management,," display="Grazing Land Management" xr:uid="{E616904E-392A-4710-AE07-6E8FE809B6C2}"/>
    <hyperlink ref="J37" tooltip="Groundwater,," display="Groundwater" xr:uid="{B1D18CA9-1D8D-4564-B823-F192B2CDE926}"/>
    <hyperlink ref="J38" tooltip="Groundwater,," display="Groundwater" xr:uid="{63767742-1287-4C9F-B785-19D9271F20CD}"/>
    <hyperlink ref="J39" tooltip="Invasive Grasses,," display="Invasive Grasses" xr:uid="{91D3C0ED-A31B-455D-87B5-10919155C9DB}"/>
    <hyperlink ref="J40" tooltip="Waterpoints,," display="Waterpoints" xr:uid="{16AE7B9F-9211-42C7-B5FC-7BA5EEB520BB}"/>
    <hyperlink ref="J41" tooltip="Wildlife Harvesting,," display="Wildlife Harvesting" xr:uid="{0744563A-6CAE-4471-939C-CC2A289FF5B5}"/>
    <hyperlink ref="G48" tooltip="Stream/Wetland Condition,," display="Stream/Wetland Condition" xr:uid="{85EB43D1-5A42-476B-BDD9-9C0204CAD37D}"/>
    <hyperlink ref="G49" tooltip="Drainage Systems,," display="Drainage Systems" xr:uid="{2659B69E-E927-4BE5-A35B-A0E7AE7C808E}"/>
    <hyperlink ref="G50" tooltip="Feral Animals,," display="Feral Animals" xr:uid="{235C23B5-2C03-4057-818A-AA677049E04B}"/>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9E599-E9AF-4EA1-A0C3-209FAE4E5569}">
  <sheetPr codeName="Sheet21"/>
  <dimension ref="A1:B35"/>
  <sheetViews>
    <sheetView topLeftCell="A18" workbookViewId="0">
      <selection activeCell="A2" sqref="A2:B35"/>
    </sheetView>
  </sheetViews>
  <sheetFormatPr baseColWidth="10" defaultColWidth="8.83203125" defaultRowHeight="15" x14ac:dyDescent="0.2"/>
  <cols>
    <col min="1" max="1" width="57.1640625" customWidth="1"/>
    <col min="2" max="2" width="105.5" customWidth="1"/>
  </cols>
  <sheetData>
    <row r="1" spans="1:2" ht="16" thickBot="1" x14ac:dyDescent="0.25">
      <c r="A1" t="s">
        <v>102</v>
      </c>
      <c r="B1" t="s">
        <v>103</v>
      </c>
    </row>
    <row r="2" spans="1:2" ht="31" thickBot="1" x14ac:dyDescent="0.25">
      <c r="A2" s="2" t="s">
        <v>104</v>
      </c>
      <c r="B2" s="3" t="s">
        <v>105</v>
      </c>
    </row>
    <row r="3" spans="1:2" ht="60" x14ac:dyDescent="0.2">
      <c r="A3" s="4" t="s">
        <v>106</v>
      </c>
      <c r="B3" s="5" t="s">
        <v>107</v>
      </c>
    </row>
    <row r="4" spans="1:2" x14ac:dyDescent="0.2">
      <c r="A4" s="6" t="s">
        <v>108</v>
      </c>
      <c r="B4" s="7" t="s">
        <v>109</v>
      </c>
    </row>
    <row r="5" spans="1:2" x14ac:dyDescent="0.2">
      <c r="A5" s="4" t="s">
        <v>110</v>
      </c>
      <c r="B5" s="5" t="s">
        <v>111</v>
      </c>
    </row>
    <row r="6" spans="1:2" ht="30" x14ac:dyDescent="0.2">
      <c r="A6" s="6" t="s">
        <v>112</v>
      </c>
      <c r="B6" s="7" t="s">
        <v>113</v>
      </c>
    </row>
    <row r="7" spans="1:2" x14ac:dyDescent="0.2">
      <c r="A7" s="4" t="s">
        <v>114</v>
      </c>
      <c r="B7" s="5" t="s">
        <v>115</v>
      </c>
    </row>
    <row r="8" spans="1:2" x14ac:dyDescent="0.2">
      <c r="A8" s="6" t="s">
        <v>116</v>
      </c>
      <c r="B8" s="7" t="s">
        <v>117</v>
      </c>
    </row>
    <row r="9" spans="1:2" ht="30" x14ac:dyDescent="0.2">
      <c r="A9" s="4" t="s">
        <v>118</v>
      </c>
      <c r="B9" s="5" t="s">
        <v>119</v>
      </c>
    </row>
    <row r="10" spans="1:2" ht="30" x14ac:dyDescent="0.2">
      <c r="A10" s="6" t="s">
        <v>120</v>
      </c>
      <c r="B10" s="7" t="s">
        <v>121</v>
      </c>
    </row>
    <row r="11" spans="1:2" x14ac:dyDescent="0.2">
      <c r="A11" s="4" t="s">
        <v>122</v>
      </c>
      <c r="B11" s="5" t="s">
        <v>123</v>
      </c>
    </row>
    <row r="12" spans="1:2" x14ac:dyDescent="0.2">
      <c r="A12" s="6" t="s">
        <v>124</v>
      </c>
      <c r="B12" s="7" t="s">
        <v>125</v>
      </c>
    </row>
    <row r="13" spans="1:2" ht="30" x14ac:dyDescent="0.2">
      <c r="A13" s="4" t="s">
        <v>126</v>
      </c>
      <c r="B13" s="5" t="s">
        <v>127</v>
      </c>
    </row>
    <row r="14" spans="1:2" x14ac:dyDescent="0.2">
      <c r="A14" s="6" t="s">
        <v>128</v>
      </c>
      <c r="B14" s="7" t="s">
        <v>129</v>
      </c>
    </row>
    <row r="15" spans="1:2" ht="30" x14ac:dyDescent="0.2">
      <c r="A15" s="4" t="s">
        <v>130</v>
      </c>
      <c r="B15" s="5" t="s">
        <v>131</v>
      </c>
    </row>
    <row r="16" spans="1:2" x14ac:dyDescent="0.2">
      <c r="A16" s="6" t="s">
        <v>132</v>
      </c>
      <c r="B16" s="7" t="s">
        <v>133</v>
      </c>
    </row>
    <row r="17" spans="1:2" x14ac:dyDescent="0.2">
      <c r="A17" s="4" t="s">
        <v>134</v>
      </c>
      <c r="B17" s="5" t="s">
        <v>135</v>
      </c>
    </row>
    <row r="18" spans="1:2" ht="30" x14ac:dyDescent="0.2">
      <c r="A18" s="6" t="s">
        <v>136</v>
      </c>
      <c r="B18" s="7" t="s">
        <v>137</v>
      </c>
    </row>
    <row r="19" spans="1:2" x14ac:dyDescent="0.2">
      <c r="A19" s="4" t="s">
        <v>138</v>
      </c>
      <c r="B19" s="5" t="s">
        <v>139</v>
      </c>
    </row>
    <row r="20" spans="1:2" ht="30" x14ac:dyDescent="0.2">
      <c r="A20" s="6" t="s">
        <v>140</v>
      </c>
      <c r="B20" s="7" t="s">
        <v>141</v>
      </c>
    </row>
    <row r="21" spans="1:2" x14ac:dyDescent="0.2">
      <c r="A21" s="4" t="s">
        <v>142</v>
      </c>
      <c r="B21" s="5" t="s">
        <v>143</v>
      </c>
    </row>
    <row r="22" spans="1:2" ht="30" x14ac:dyDescent="0.2">
      <c r="A22" s="6" t="s">
        <v>144</v>
      </c>
      <c r="B22" s="7" t="s">
        <v>145</v>
      </c>
    </row>
    <row r="23" spans="1:2" ht="30" x14ac:dyDescent="0.2">
      <c r="A23" s="4" t="s">
        <v>146</v>
      </c>
      <c r="B23" s="5" t="s">
        <v>147</v>
      </c>
    </row>
    <row r="24" spans="1:2" ht="60" x14ac:dyDescent="0.2">
      <c r="A24" s="6" t="s">
        <v>148</v>
      </c>
      <c r="B24" s="7" t="s">
        <v>149</v>
      </c>
    </row>
    <row r="25" spans="1:2" ht="30" x14ac:dyDescent="0.2">
      <c r="A25" s="4" t="s">
        <v>150</v>
      </c>
      <c r="B25" s="5" t="s">
        <v>151</v>
      </c>
    </row>
    <row r="26" spans="1:2" x14ac:dyDescent="0.2">
      <c r="A26" s="6" t="s">
        <v>152</v>
      </c>
      <c r="B26" s="7" t="s">
        <v>153</v>
      </c>
    </row>
    <row r="27" spans="1:2" ht="30" x14ac:dyDescent="0.2">
      <c r="A27" s="4" t="s">
        <v>154</v>
      </c>
      <c r="B27" s="5" t="s">
        <v>155</v>
      </c>
    </row>
    <row r="28" spans="1:2" x14ac:dyDescent="0.2">
      <c r="A28" s="6" t="s">
        <v>156</v>
      </c>
      <c r="B28" s="7" t="s">
        <v>157</v>
      </c>
    </row>
    <row r="29" spans="1:2" x14ac:dyDescent="0.2">
      <c r="A29" s="4" t="s">
        <v>158</v>
      </c>
      <c r="B29" s="5" t="s">
        <v>159</v>
      </c>
    </row>
    <row r="30" spans="1:2" ht="30" x14ac:dyDescent="0.2">
      <c r="A30" s="6" t="s">
        <v>160</v>
      </c>
      <c r="B30" s="7" t="s">
        <v>161</v>
      </c>
    </row>
    <row r="31" spans="1:2" x14ac:dyDescent="0.2">
      <c r="A31" s="4" t="s">
        <v>162</v>
      </c>
      <c r="B31" s="5" t="s">
        <v>163</v>
      </c>
    </row>
    <row r="32" spans="1:2" ht="30" x14ac:dyDescent="0.2">
      <c r="A32" s="6" t="s">
        <v>164</v>
      </c>
      <c r="B32" s="7" t="s">
        <v>165</v>
      </c>
    </row>
    <row r="33" spans="1:2" ht="45" x14ac:dyDescent="0.2">
      <c r="A33" s="4" t="s">
        <v>166</v>
      </c>
      <c r="B33" s="5" t="s">
        <v>167</v>
      </c>
    </row>
    <row r="34" spans="1:2" ht="30" x14ac:dyDescent="0.2">
      <c r="A34" s="6" t="s">
        <v>168</v>
      </c>
      <c r="B34" s="7" t="s">
        <v>169</v>
      </c>
    </row>
    <row r="35" spans="1:2" ht="16" thickBot="1" x14ac:dyDescent="0.25">
      <c r="A35" s="8" t="s">
        <v>170</v>
      </c>
      <c r="B35" s="9" t="s">
        <v>171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6B703-0C5A-4FE8-BE4F-453E56D2B690}">
  <sheetPr codeName="Sheet15"/>
  <dimension ref="A1:G25"/>
  <sheetViews>
    <sheetView workbookViewId="0">
      <selection activeCell="F2" sqref="F2:F25"/>
    </sheetView>
  </sheetViews>
  <sheetFormatPr baseColWidth="10" defaultColWidth="8.83203125" defaultRowHeight="15" x14ac:dyDescent="0.2"/>
  <cols>
    <col min="1" max="1" width="17.33203125" bestFit="1" customWidth="1"/>
    <col min="2" max="2" width="25.5" bestFit="1" customWidth="1"/>
    <col min="6" max="6" width="15.83203125" bestFit="1" customWidth="1"/>
    <col min="7" max="7" width="25.5" bestFit="1" customWidth="1"/>
    <col min="9" max="9" width="13.5" customWidth="1"/>
    <col min="12" max="12" width="17.6640625" customWidth="1"/>
    <col min="13" max="13" width="9.1640625" customWidth="1"/>
    <col min="14" max="14" width="16.6640625" bestFit="1" customWidth="1"/>
    <col min="15" max="15" width="9.1640625" customWidth="1"/>
    <col min="16" max="16" width="12.1640625" customWidth="1"/>
    <col min="17" max="17" width="25.5" bestFit="1" customWidth="1"/>
    <col min="18" max="18" width="14.5" bestFit="1" customWidth="1"/>
    <col min="20" max="20" width="11.5" customWidth="1"/>
  </cols>
  <sheetData>
    <row r="1" spans="1:7" x14ac:dyDescent="0.2">
      <c r="A1" t="s">
        <v>566</v>
      </c>
      <c r="B1" t="s">
        <v>567</v>
      </c>
    </row>
    <row r="2" spans="1:7" x14ac:dyDescent="0.2">
      <c r="A2" t="s">
        <v>568</v>
      </c>
      <c r="F2" t="s">
        <v>568</v>
      </c>
    </row>
    <row r="3" spans="1:7" x14ac:dyDescent="0.2">
      <c r="A3" t="s">
        <v>569</v>
      </c>
      <c r="F3" t="s">
        <v>569</v>
      </c>
    </row>
    <row r="4" spans="1:7" x14ac:dyDescent="0.2">
      <c r="A4" t="s">
        <v>570</v>
      </c>
      <c r="F4" t="s">
        <v>570</v>
      </c>
    </row>
    <row r="5" spans="1:7" x14ac:dyDescent="0.2">
      <c r="A5" t="s">
        <v>571</v>
      </c>
      <c r="F5" t="s">
        <v>571</v>
      </c>
    </row>
    <row r="6" spans="1:7" x14ac:dyDescent="0.2">
      <c r="A6" t="s">
        <v>572</v>
      </c>
      <c r="F6" t="s">
        <v>572</v>
      </c>
    </row>
    <row r="7" spans="1:7" x14ac:dyDescent="0.2">
      <c r="A7" t="s">
        <v>573</v>
      </c>
      <c r="F7" t="s">
        <v>573</v>
      </c>
    </row>
    <row r="8" spans="1:7" x14ac:dyDescent="0.2">
      <c r="A8" t="s">
        <v>574</v>
      </c>
      <c r="B8" t="s">
        <v>575</v>
      </c>
      <c r="F8" t="s">
        <v>960</v>
      </c>
      <c r="G8" t="s">
        <v>575</v>
      </c>
    </row>
    <row r="9" spans="1:7" x14ac:dyDescent="0.2">
      <c r="A9" t="s">
        <v>574</v>
      </c>
      <c r="B9" t="s">
        <v>576</v>
      </c>
      <c r="F9" t="s">
        <v>961</v>
      </c>
      <c r="G9" t="s">
        <v>576</v>
      </c>
    </row>
    <row r="10" spans="1:7" x14ac:dyDescent="0.2">
      <c r="A10" t="s">
        <v>574</v>
      </c>
      <c r="B10" t="s">
        <v>577</v>
      </c>
      <c r="F10" t="s">
        <v>962</v>
      </c>
      <c r="G10" t="s">
        <v>577</v>
      </c>
    </row>
    <row r="11" spans="1:7" x14ac:dyDescent="0.2">
      <c r="A11" t="s">
        <v>574</v>
      </c>
      <c r="B11" t="s">
        <v>578</v>
      </c>
      <c r="F11" t="s">
        <v>963</v>
      </c>
      <c r="G11" t="s">
        <v>578</v>
      </c>
    </row>
    <row r="12" spans="1:7" x14ac:dyDescent="0.2">
      <c r="A12" t="s">
        <v>574</v>
      </c>
      <c r="B12" t="s">
        <v>579</v>
      </c>
      <c r="F12" t="s">
        <v>964</v>
      </c>
      <c r="G12" t="s">
        <v>579</v>
      </c>
    </row>
    <row r="13" spans="1:7" x14ac:dyDescent="0.2">
      <c r="A13" t="s">
        <v>574</v>
      </c>
      <c r="B13" t="s">
        <v>580</v>
      </c>
      <c r="F13" t="s">
        <v>965</v>
      </c>
      <c r="G13" t="s">
        <v>580</v>
      </c>
    </row>
    <row r="14" spans="1:7" x14ac:dyDescent="0.2">
      <c r="A14" t="s">
        <v>574</v>
      </c>
      <c r="B14" t="s">
        <v>581</v>
      </c>
      <c r="F14" t="s">
        <v>966</v>
      </c>
      <c r="G14" t="s">
        <v>581</v>
      </c>
    </row>
    <row r="15" spans="1:7" x14ac:dyDescent="0.2">
      <c r="A15" t="s">
        <v>574</v>
      </c>
      <c r="B15" t="s">
        <v>582</v>
      </c>
      <c r="F15" t="s">
        <v>967</v>
      </c>
      <c r="G15" t="s">
        <v>582</v>
      </c>
    </row>
    <row r="16" spans="1:7" x14ac:dyDescent="0.2">
      <c r="A16" t="s">
        <v>583</v>
      </c>
      <c r="F16" t="s">
        <v>583</v>
      </c>
    </row>
    <row r="17" spans="1:7" x14ac:dyDescent="0.2">
      <c r="A17" t="s">
        <v>584</v>
      </c>
      <c r="F17" t="s">
        <v>584</v>
      </c>
    </row>
    <row r="18" spans="1:7" x14ac:dyDescent="0.2">
      <c r="A18" t="s">
        <v>585</v>
      </c>
      <c r="F18" t="s">
        <v>585</v>
      </c>
    </row>
    <row r="19" spans="1:7" x14ac:dyDescent="0.2">
      <c r="A19" t="s">
        <v>585</v>
      </c>
      <c r="B19" t="s">
        <v>586</v>
      </c>
      <c r="F19" t="s">
        <v>586</v>
      </c>
      <c r="G19" t="s">
        <v>586</v>
      </c>
    </row>
    <row r="20" spans="1:7" x14ac:dyDescent="0.2">
      <c r="A20" t="s">
        <v>585</v>
      </c>
      <c r="B20" t="s">
        <v>587</v>
      </c>
      <c r="F20" t="s">
        <v>587</v>
      </c>
      <c r="G20" t="s">
        <v>587</v>
      </c>
    </row>
    <row r="21" spans="1:7" x14ac:dyDescent="0.2">
      <c r="A21" t="s">
        <v>585</v>
      </c>
      <c r="B21" t="s">
        <v>588</v>
      </c>
      <c r="F21" t="s">
        <v>588</v>
      </c>
      <c r="G21" t="s">
        <v>588</v>
      </c>
    </row>
    <row r="22" spans="1:7" x14ac:dyDescent="0.2">
      <c r="A22" t="s">
        <v>589</v>
      </c>
      <c r="B22" t="s">
        <v>590</v>
      </c>
      <c r="F22" t="s">
        <v>968</v>
      </c>
      <c r="G22" t="s">
        <v>590</v>
      </c>
    </row>
    <row r="23" spans="1:7" x14ac:dyDescent="0.2">
      <c r="A23" t="s">
        <v>589</v>
      </c>
      <c r="B23" t="s">
        <v>591</v>
      </c>
      <c r="F23" t="s">
        <v>969</v>
      </c>
      <c r="G23" t="s">
        <v>591</v>
      </c>
    </row>
    <row r="24" spans="1:7" x14ac:dyDescent="0.2">
      <c r="A24" t="s">
        <v>592</v>
      </c>
      <c r="F24" t="s">
        <v>592</v>
      </c>
    </row>
    <row r="25" spans="1:7" x14ac:dyDescent="0.2">
      <c r="A25" t="s">
        <v>593</v>
      </c>
      <c r="F25" t="s">
        <v>593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A1EF-C9D3-4B4D-B679-6D44302EC2E4}">
  <sheetPr codeName="Sheet1"/>
  <dimension ref="B1:U114"/>
  <sheetViews>
    <sheetView zoomScale="130" zoomScaleNormal="130" workbookViewId="0">
      <selection activeCell="D66" sqref="D66:H66"/>
    </sheetView>
  </sheetViews>
  <sheetFormatPr baseColWidth="10" defaultColWidth="8.83203125" defaultRowHeight="15" x14ac:dyDescent="0.2"/>
  <cols>
    <col min="2" max="2" width="90.5" bestFit="1" customWidth="1"/>
    <col min="3" max="3" width="34.5" style="17" bestFit="1" customWidth="1"/>
    <col min="4" max="5" width="29.5" style="17" customWidth="1"/>
    <col min="6" max="6" width="30.5" style="17" customWidth="1"/>
    <col min="7" max="7" width="32.5" style="17" customWidth="1"/>
    <col min="8" max="8" width="45.5" style="17" customWidth="1"/>
    <col min="9" max="9" width="40.5" customWidth="1"/>
    <col min="19" max="21" width="9.1640625" hidden="1" customWidth="1"/>
  </cols>
  <sheetData>
    <row r="1" spans="2:19" x14ac:dyDescent="0.2">
      <c r="D1" s="77"/>
      <c r="E1" s="77"/>
      <c r="F1" s="77"/>
      <c r="G1" s="77"/>
      <c r="H1" s="77"/>
      <c r="S1" t="s">
        <v>1022</v>
      </c>
    </row>
    <row r="2" spans="2:19" ht="19" x14ac:dyDescent="0.2">
      <c r="D2" s="83" t="s">
        <v>959</v>
      </c>
      <c r="E2" s="83"/>
      <c r="F2" s="83"/>
      <c r="G2" s="83"/>
      <c r="H2" s="83"/>
      <c r="S2" t="s">
        <v>1023</v>
      </c>
    </row>
    <row r="3" spans="2:19" x14ac:dyDescent="0.2">
      <c r="D3" s="84" t="s">
        <v>953</v>
      </c>
      <c r="E3" s="84"/>
      <c r="F3" s="84"/>
      <c r="G3" s="84"/>
      <c r="H3" s="84"/>
    </row>
    <row r="4" spans="2:19" ht="16" x14ac:dyDescent="0.2">
      <c r="B4" s="37" t="s">
        <v>957</v>
      </c>
      <c r="C4" s="38"/>
      <c r="D4" s="85"/>
      <c r="E4" s="85"/>
      <c r="F4" s="85"/>
      <c r="G4" s="85"/>
      <c r="H4" s="85"/>
      <c r="I4" s="39" t="s">
        <v>948</v>
      </c>
      <c r="J4" s="33"/>
    </row>
    <row r="5" spans="2:19" ht="40.5" customHeight="1" x14ac:dyDescent="0.2">
      <c r="B5" s="23" t="s">
        <v>958</v>
      </c>
      <c r="D5" s="77"/>
      <c r="E5" s="77"/>
      <c r="F5" s="77"/>
      <c r="G5" s="77"/>
      <c r="H5" s="77"/>
      <c r="I5" s="20"/>
    </row>
    <row r="6" spans="2:19" ht="16" x14ac:dyDescent="0.2">
      <c r="B6" s="21" t="s">
        <v>25</v>
      </c>
      <c r="C6" s="18"/>
      <c r="D6" s="80"/>
      <c r="E6" s="80"/>
      <c r="F6" s="80"/>
      <c r="G6" s="80"/>
      <c r="H6" s="80"/>
      <c r="I6" s="36"/>
      <c r="J6" s="34"/>
    </row>
    <row r="7" spans="2:19" x14ac:dyDescent="0.2">
      <c r="B7" s="23" t="s">
        <v>26</v>
      </c>
      <c r="D7" s="77"/>
      <c r="E7" s="77"/>
      <c r="F7" s="77"/>
      <c r="G7" s="77"/>
      <c r="H7" s="77"/>
      <c r="I7" s="20"/>
    </row>
    <row r="8" spans="2:19" x14ac:dyDescent="0.2">
      <c r="B8" s="23" t="s">
        <v>27</v>
      </c>
      <c r="D8" s="77"/>
      <c r="E8" s="77"/>
      <c r="F8" s="77"/>
      <c r="G8" s="77"/>
      <c r="H8" s="77"/>
      <c r="I8" s="20"/>
    </row>
    <row r="9" spans="2:19" ht="26" x14ac:dyDescent="0.2">
      <c r="B9" s="19" t="s">
        <v>28</v>
      </c>
      <c r="D9" s="77"/>
      <c r="E9" s="77"/>
      <c r="F9" s="77"/>
      <c r="G9" s="77"/>
      <c r="H9" s="77"/>
      <c r="I9" s="20"/>
    </row>
    <row r="10" spans="2:19" x14ac:dyDescent="0.2">
      <c r="B10" s="19" t="s">
        <v>29</v>
      </c>
      <c r="D10" s="77" t="b">
        <v>0</v>
      </c>
      <c r="E10" s="77"/>
      <c r="F10" s="77"/>
      <c r="G10" s="77"/>
      <c r="H10" s="77"/>
      <c r="I10" s="20"/>
    </row>
    <row r="11" spans="2:19" x14ac:dyDescent="0.2">
      <c r="B11" s="24"/>
      <c r="D11" s="77"/>
      <c r="E11" s="77"/>
      <c r="F11" s="77"/>
      <c r="G11" s="77"/>
      <c r="H11" s="77"/>
      <c r="I11" s="20"/>
    </row>
    <row r="12" spans="2:19" ht="16" x14ac:dyDescent="0.2">
      <c r="B12" s="21" t="s">
        <v>30</v>
      </c>
      <c r="C12" s="18"/>
      <c r="D12" s="80"/>
      <c r="E12" s="80"/>
      <c r="F12" s="80"/>
      <c r="G12" s="80"/>
      <c r="H12" s="80"/>
      <c r="I12" s="22"/>
      <c r="J12" s="34"/>
    </row>
    <row r="13" spans="2:19" ht="26" x14ac:dyDescent="0.2">
      <c r="B13" s="23" t="s">
        <v>31</v>
      </c>
      <c r="D13" s="77"/>
      <c r="E13" s="77"/>
      <c r="F13" s="77"/>
      <c r="G13" s="77"/>
      <c r="H13" s="77"/>
      <c r="I13" s="20"/>
    </row>
    <row r="14" spans="2:19" ht="26" x14ac:dyDescent="0.2">
      <c r="B14" s="19" t="s">
        <v>32</v>
      </c>
      <c r="D14" s="77"/>
      <c r="E14" s="77"/>
      <c r="F14" s="77"/>
      <c r="G14" s="77"/>
      <c r="H14" s="77"/>
      <c r="I14" s="20"/>
    </row>
    <row r="15" spans="2:19" x14ac:dyDescent="0.2">
      <c r="B15" s="19" t="s">
        <v>33</v>
      </c>
      <c r="D15" s="77" t="b">
        <v>0</v>
      </c>
      <c r="E15" s="77"/>
      <c r="F15" s="77"/>
      <c r="G15" s="77"/>
      <c r="H15" s="77"/>
      <c r="I15" s="20"/>
    </row>
    <row r="16" spans="2:19" x14ac:dyDescent="0.2">
      <c r="B16" s="19" t="s">
        <v>34</v>
      </c>
      <c r="D16" s="77"/>
      <c r="E16" s="77"/>
      <c r="F16" s="77"/>
      <c r="G16" s="77"/>
      <c r="H16" s="77"/>
      <c r="I16" s="20"/>
    </row>
    <row r="17" spans="2:21" x14ac:dyDescent="0.2">
      <c r="B17" s="19" t="s">
        <v>35</v>
      </c>
      <c r="D17" s="77" t="b">
        <v>0</v>
      </c>
      <c r="E17" s="77"/>
      <c r="F17" s="77"/>
      <c r="G17" s="77"/>
      <c r="H17" s="77"/>
      <c r="I17" s="20"/>
    </row>
    <row r="18" spans="2:21" x14ac:dyDescent="0.2">
      <c r="B18" s="19" t="s">
        <v>36</v>
      </c>
      <c r="D18" s="77"/>
      <c r="E18" s="77"/>
      <c r="F18" s="77"/>
      <c r="G18" s="77"/>
      <c r="H18" s="77"/>
      <c r="I18" s="20"/>
    </row>
    <row r="19" spans="2:21" x14ac:dyDescent="0.2">
      <c r="B19" s="19"/>
      <c r="D19" s="77"/>
      <c r="E19" s="77"/>
      <c r="F19" s="77"/>
      <c r="G19" s="77"/>
      <c r="H19" s="77"/>
      <c r="I19" s="20"/>
    </row>
    <row r="20" spans="2:21" ht="16" x14ac:dyDescent="0.2">
      <c r="B20" s="21" t="s">
        <v>37</v>
      </c>
      <c r="C20" s="18"/>
      <c r="D20" s="18"/>
      <c r="E20" s="18"/>
      <c r="F20" s="18"/>
      <c r="G20" s="18"/>
      <c r="H20" s="18"/>
      <c r="I20" s="22"/>
      <c r="J20" s="34"/>
    </row>
    <row r="21" spans="2:21" ht="29.5" customHeight="1" x14ac:dyDescent="0.2">
      <c r="B21" s="23" t="s">
        <v>944</v>
      </c>
      <c r="D21" s="77" t="s">
        <v>38</v>
      </c>
      <c r="E21" s="77"/>
      <c r="F21" s="77"/>
      <c r="G21" s="77"/>
      <c r="H21" s="77"/>
      <c r="I21" s="20"/>
    </row>
    <row r="22" spans="2:21" ht="29.5" customHeight="1" x14ac:dyDescent="0.2">
      <c r="B22" s="40"/>
      <c r="C22" s="17" t="s">
        <v>946</v>
      </c>
      <c r="D22" s="77"/>
      <c r="E22" s="77"/>
      <c r="F22" s="77"/>
      <c r="G22" s="77"/>
      <c r="H22" s="77"/>
      <c r="I22" s="20"/>
      <c r="T22" t="s">
        <v>975</v>
      </c>
      <c r="U22" t="s">
        <v>980</v>
      </c>
    </row>
    <row r="23" spans="2:21" ht="28" customHeight="1" x14ac:dyDescent="0.2">
      <c r="B23" s="19" t="s">
        <v>39</v>
      </c>
      <c r="D23" s="17" t="s">
        <v>970</v>
      </c>
      <c r="E23" s="17" t="s">
        <v>971</v>
      </c>
      <c r="F23" s="17" t="s">
        <v>972</v>
      </c>
      <c r="G23" s="17" t="s">
        <v>973</v>
      </c>
      <c r="H23" s="17" t="s">
        <v>974</v>
      </c>
      <c r="I23" s="20"/>
      <c r="T23" t="e" cm="1">
        <f t="array" ref="T23">INDEX('Threat Classes '!$D$4:$O$9,,MATCH('Metadata Template'!D24,'Threat Classes '!D3:O3,0))</f>
        <v>#N/A</v>
      </c>
      <c r="U23" t="e" cm="1">
        <f t="array" ref="U23">INDEX('Threat Classes '!$D$4:$O$9,,MATCH('Metadata Template'!F24,'Threat Classes '!D3:O3,0))</f>
        <v>#N/A</v>
      </c>
    </row>
    <row r="24" spans="2:21" ht="28" customHeight="1" x14ac:dyDescent="0.2">
      <c r="B24" s="44" t="s">
        <v>1015</v>
      </c>
      <c r="C24" s="17" t="s">
        <v>976</v>
      </c>
      <c r="H24" s="81"/>
      <c r="I24" s="20"/>
      <c r="T24" t="e" cm="1">
        <f t="array" ref="T24">INDEX('Threat Classes '!D16:AV26,,MATCH('Metadata Template'!D25,'Threat Classes '!D15:AV15,0))</f>
        <v>#N/A</v>
      </c>
      <c r="U24" t="e" cm="1">
        <f t="array" ref="U24">INDEX('Threat Classes '!D16:AV26,,MATCH('Metadata Template'!F25,'Threat Classes '!D15:AV15,0))</f>
        <v>#N/A</v>
      </c>
    </row>
    <row r="25" spans="2:21" ht="28" customHeight="1" x14ac:dyDescent="0.2">
      <c r="B25" s="41"/>
      <c r="C25" s="17" t="s">
        <v>977</v>
      </c>
      <c r="H25" s="81"/>
      <c r="I25" s="20"/>
      <c r="T25" t="s">
        <v>979</v>
      </c>
      <c r="U25" t="s">
        <v>981</v>
      </c>
    </row>
    <row r="26" spans="2:21" ht="28" customHeight="1" x14ac:dyDescent="0.2">
      <c r="B26" s="41"/>
      <c r="C26" s="17" t="s">
        <v>978</v>
      </c>
      <c r="H26" s="81"/>
      <c r="I26" s="20"/>
      <c r="T26" t="e" cm="1">
        <f t="array" ref="T26">INDEX('Threat Classes '!$D$4:$O$9,,MATCH('Metadata Template'!E24,'Threat Classes '!D3:O3,0))</f>
        <v>#N/A</v>
      </c>
      <c r="U26" t="e" cm="1">
        <f t="array" ref="U26">INDEX('Threat Classes '!$D$4:$O$9,,MATCH('Metadata Template'!G24,'Threat Classes '!D3:O3,0))</f>
        <v>#N/A</v>
      </c>
    </row>
    <row r="27" spans="2:21" ht="27" customHeight="1" x14ac:dyDescent="0.2">
      <c r="B27" s="19" t="s">
        <v>949</v>
      </c>
      <c r="D27" s="77"/>
      <c r="E27" s="77"/>
      <c r="F27" s="77"/>
      <c r="G27" s="77"/>
      <c r="H27" s="77"/>
      <c r="I27" s="20"/>
      <c r="T27" t="e" cm="1">
        <f t="array" ref="T27">INDEX('Threat Classes '!D16:AV26,,MATCH('Metadata Template'!E25,'Threat Classes '!D15:AV15,0))</f>
        <v>#N/A</v>
      </c>
      <c r="U27" t="e" cm="1">
        <f t="array" ref="U27">INDEX('Threat Classes '!D16:AV26,,MATCH('Metadata Template'!G25,'Threat Classes '!D15:AV15,0))</f>
        <v>#N/A</v>
      </c>
    </row>
    <row r="28" spans="2:21" ht="27" customHeight="1" x14ac:dyDescent="0.2">
      <c r="B28" s="19" t="s">
        <v>355</v>
      </c>
      <c r="D28" s="77"/>
      <c r="E28" s="77"/>
      <c r="F28" s="77"/>
      <c r="G28" s="77"/>
      <c r="H28" s="77"/>
      <c r="I28" s="20"/>
    </row>
    <row r="29" spans="2:21" ht="28.5" customHeight="1" x14ac:dyDescent="0.2">
      <c r="B29" s="19" t="s">
        <v>356</v>
      </c>
      <c r="D29" s="77"/>
      <c r="E29" s="77"/>
      <c r="F29" s="77"/>
      <c r="G29" s="77"/>
      <c r="H29" s="77"/>
      <c r="I29" s="20"/>
    </row>
    <row r="30" spans="2:21" ht="27.5" customHeight="1" x14ac:dyDescent="0.2">
      <c r="B30" s="19" t="s">
        <v>357</v>
      </c>
      <c r="D30" s="77"/>
      <c r="E30" s="77"/>
      <c r="F30" s="77"/>
      <c r="G30" s="77"/>
      <c r="H30" s="77"/>
      <c r="I30" s="20"/>
    </row>
    <row r="31" spans="2:21" ht="25" customHeight="1" x14ac:dyDescent="0.2">
      <c r="B31" s="19" t="s">
        <v>40</v>
      </c>
      <c r="D31" s="17" t="s">
        <v>992</v>
      </c>
      <c r="E31" s="17" t="s">
        <v>993</v>
      </c>
      <c r="F31" s="17" t="s">
        <v>994</v>
      </c>
      <c r="G31" s="17" t="s">
        <v>995</v>
      </c>
      <c r="H31" s="17" t="s">
        <v>996</v>
      </c>
      <c r="I31" s="20"/>
      <c r="T31" t="s">
        <v>998</v>
      </c>
      <c r="U31" t="s">
        <v>1001</v>
      </c>
    </row>
    <row r="32" spans="2:21" ht="25" customHeight="1" x14ac:dyDescent="0.2">
      <c r="B32" s="19"/>
      <c r="C32" s="17" t="s">
        <v>976</v>
      </c>
      <c r="H32" s="77"/>
      <c r="I32" s="20"/>
      <c r="T32" t="e" cm="1">
        <f t="array" ref="T32">INDEX('Conservation Actions'!E4:J8,,MATCH('Metadata Template'!D32,'Conservation Actions'!E3:J3,0))</f>
        <v>#N/A</v>
      </c>
      <c r="U32" t="e" cm="1">
        <f t="array" ref="U32">INDEX('Conservation Actions'!E4:J8,,MATCH('Metadata Template'!F32,'Conservation Actions'!E3:J3,0))</f>
        <v>#N/A</v>
      </c>
    </row>
    <row r="33" spans="2:21" ht="25" customHeight="1" x14ac:dyDescent="0.2">
      <c r="B33" s="19"/>
      <c r="C33" s="17" t="s">
        <v>977</v>
      </c>
      <c r="H33" s="77"/>
      <c r="I33" s="20"/>
      <c r="T33" t="e" cm="1">
        <f t="array" ref="T33">INDEX('Conservation Actions'!E12:Y15,,MATCH('Metadata Template'!D33,'Conservation Actions'!E11:Y11,0))</f>
        <v>#N/A</v>
      </c>
      <c r="U33" t="e" cm="1">
        <f t="array" ref="U33">INDEX('Conservation Actions'!E12:Y15,,MATCH('Metadata Template'!F33,'Conservation Actions'!E11:Y11,0))</f>
        <v>#N/A</v>
      </c>
    </row>
    <row r="34" spans="2:21" ht="24.5" customHeight="1" x14ac:dyDescent="0.2">
      <c r="B34" s="19"/>
      <c r="C34" s="17" t="s">
        <v>978</v>
      </c>
      <c r="H34" s="77"/>
      <c r="I34" s="20"/>
      <c r="T34" t="s">
        <v>999</v>
      </c>
      <c r="U34" t="s">
        <v>1000</v>
      </c>
    </row>
    <row r="35" spans="2:21" ht="16" x14ac:dyDescent="0.2">
      <c r="B35" s="21" t="s">
        <v>41</v>
      </c>
      <c r="C35" s="18"/>
      <c r="D35" s="80"/>
      <c r="E35" s="80"/>
      <c r="F35" s="80"/>
      <c r="G35" s="80"/>
      <c r="H35" s="80"/>
      <c r="I35" s="25"/>
      <c r="J35" s="35"/>
      <c r="T35" t="e" cm="1">
        <f t="array" ref="T35">INDEX('Conservation Actions'!E4:J8,,MATCH('Metadata Template'!E32,'Conservation Actions'!E3:J3,0))</f>
        <v>#N/A</v>
      </c>
      <c r="U35" t="e" cm="1">
        <f t="array" ref="U35">INDEX('Conservation Actions'!E4:J8,,MATCH('Metadata Template'!G32,'Conservation Actions'!E3:J3,0))</f>
        <v>#N/A</v>
      </c>
    </row>
    <row r="36" spans="2:21" ht="22" customHeight="1" x14ac:dyDescent="0.2">
      <c r="B36" s="19" t="s">
        <v>42</v>
      </c>
      <c r="D36" s="77"/>
      <c r="E36" s="77"/>
      <c r="F36" s="77"/>
      <c r="G36" s="77"/>
      <c r="H36" s="77"/>
      <c r="I36" s="20"/>
      <c r="T36" t="e" cm="1">
        <f t="array" ref="T36">INDEX('Conservation Actions'!E12:Y15,,MATCH('Metadata Template'!E33,'Conservation Actions'!E11:Y11,0))</f>
        <v>#N/A</v>
      </c>
      <c r="U36" t="e" cm="1">
        <f t="array" ref="U36">INDEX('Conservation Actions'!E12:Y15,,MATCH('Metadata Template'!G33,'Conservation Actions'!E11:Y11,0))</f>
        <v>#N/A</v>
      </c>
    </row>
    <row r="37" spans="2:21" ht="26" x14ac:dyDescent="0.2">
      <c r="B37" s="23" t="s">
        <v>44</v>
      </c>
      <c r="D37" s="77"/>
      <c r="E37" s="77"/>
      <c r="F37" s="77"/>
      <c r="G37" s="77"/>
      <c r="H37" s="77"/>
      <c r="I37" s="20"/>
    </row>
    <row r="38" spans="2:21" ht="23" customHeight="1" x14ac:dyDescent="0.2">
      <c r="B38" s="19" t="s">
        <v>45</v>
      </c>
      <c r="D38" s="77"/>
      <c r="E38" s="77"/>
      <c r="F38" s="77"/>
      <c r="G38" s="77"/>
      <c r="H38" s="77"/>
      <c r="I38" s="20"/>
    </row>
    <row r="39" spans="2:21" ht="34.5" customHeight="1" x14ac:dyDescent="0.2">
      <c r="B39" s="41"/>
      <c r="C39" s="17" t="s">
        <v>945</v>
      </c>
      <c r="D39" s="77"/>
      <c r="E39" s="77"/>
      <c r="F39" s="77"/>
      <c r="G39" s="77"/>
      <c r="H39" s="77"/>
      <c r="I39" s="20"/>
    </row>
    <row r="40" spans="2:21" ht="16" x14ac:dyDescent="0.2">
      <c r="B40" s="21" t="s">
        <v>46</v>
      </c>
      <c r="C40" s="18"/>
      <c r="D40" s="80"/>
      <c r="E40" s="80"/>
      <c r="F40" s="80"/>
      <c r="G40" s="80"/>
      <c r="H40" s="80"/>
      <c r="I40" s="25"/>
      <c r="J40" s="35"/>
    </row>
    <row r="41" spans="2:21" ht="16" customHeight="1" x14ac:dyDescent="0.2">
      <c r="B41" s="19" t="s">
        <v>47</v>
      </c>
      <c r="C41" s="17" t="s">
        <v>955</v>
      </c>
      <c r="D41" s="79"/>
      <c r="E41" s="79"/>
      <c r="F41" s="79"/>
      <c r="G41" s="79"/>
      <c r="H41" s="79"/>
      <c r="I41" s="20"/>
    </row>
    <row r="42" spans="2:21" x14ac:dyDescent="0.2">
      <c r="B42" s="19"/>
      <c r="C42" s="17" t="s">
        <v>956</v>
      </c>
      <c r="D42" s="82"/>
      <c r="E42" s="79"/>
      <c r="F42" s="79"/>
      <c r="G42" s="79"/>
      <c r="H42" s="79"/>
      <c r="I42" s="20"/>
    </row>
    <row r="43" spans="2:21" ht="16" x14ac:dyDescent="0.2">
      <c r="B43" s="21" t="s">
        <v>48</v>
      </c>
      <c r="C43" s="18"/>
      <c r="D43" s="18"/>
      <c r="E43" s="18"/>
      <c r="F43" s="18"/>
      <c r="G43" s="18"/>
      <c r="H43" s="18"/>
      <c r="I43" s="25"/>
      <c r="J43" s="35"/>
    </row>
    <row r="44" spans="2:21" ht="22" customHeight="1" x14ac:dyDescent="0.2">
      <c r="B44" s="19" t="s">
        <v>49</v>
      </c>
      <c r="D44" s="77" t="b">
        <v>0</v>
      </c>
      <c r="E44" s="77"/>
      <c r="F44" s="77"/>
      <c r="G44" s="77"/>
      <c r="H44" s="77"/>
      <c r="I44" s="20"/>
    </row>
    <row r="45" spans="2:21" ht="27.5" customHeight="1" x14ac:dyDescent="0.2">
      <c r="B45" s="19" t="s">
        <v>50</v>
      </c>
      <c r="D45" s="77"/>
      <c r="E45" s="77"/>
      <c r="F45" s="77"/>
      <c r="G45" s="77"/>
      <c r="H45" s="77"/>
      <c r="I45" s="20"/>
    </row>
    <row r="46" spans="2:21" ht="27.5" customHeight="1" x14ac:dyDescent="0.2">
      <c r="B46" s="41"/>
      <c r="C46" s="17" t="s">
        <v>945</v>
      </c>
      <c r="D46" s="77"/>
      <c r="E46" s="77"/>
      <c r="F46" s="77"/>
      <c r="G46" s="77"/>
      <c r="H46" s="77"/>
      <c r="I46" s="20"/>
    </row>
    <row r="47" spans="2:21" ht="23" customHeight="1" x14ac:dyDescent="0.2">
      <c r="B47" s="19" t="s">
        <v>51</v>
      </c>
      <c r="D47" s="77" t="b">
        <v>0</v>
      </c>
      <c r="E47" s="77"/>
      <c r="F47" s="77"/>
      <c r="G47" s="77"/>
      <c r="H47" s="77"/>
      <c r="I47" s="20"/>
    </row>
    <row r="48" spans="2:21" ht="27" customHeight="1" x14ac:dyDescent="0.2">
      <c r="B48" s="19" t="s">
        <v>52</v>
      </c>
      <c r="D48" s="17" t="s">
        <v>982</v>
      </c>
      <c r="E48" s="17" t="s">
        <v>983</v>
      </c>
      <c r="F48" s="17" t="s">
        <v>984</v>
      </c>
      <c r="G48" s="17" t="s">
        <v>985</v>
      </c>
      <c r="H48" s="17" t="s">
        <v>986</v>
      </c>
      <c r="I48" s="20"/>
      <c r="S48" t="s">
        <v>987</v>
      </c>
      <c r="T48" t="s">
        <v>989</v>
      </c>
    </row>
    <row r="49" spans="2:20" ht="29" customHeight="1" x14ac:dyDescent="0.2">
      <c r="B49" s="41"/>
      <c r="C49" s="17" t="s">
        <v>594</v>
      </c>
      <c r="H49" s="77"/>
      <c r="I49" s="20"/>
      <c r="S49" t="e" cm="1">
        <f t="array" ref="S49">INDEX('Broad Animal Groups'!E4:K11,,MATCH('Metadata Template'!D49,'Broad Animal Groups'!E3:K3,0))</f>
        <v>#N/A</v>
      </c>
      <c r="T49" t="e" cm="1">
        <f t="array" ref="T49">INDEX('Broad Animal Groups'!E4:K11,,MATCH('Metadata Template'!F49,'Broad Animal Groups'!E3:K3,0))</f>
        <v>#N/A</v>
      </c>
    </row>
    <row r="50" spans="2:20" ht="29.5" customHeight="1" x14ac:dyDescent="0.2">
      <c r="B50" s="41"/>
      <c r="C50" s="17" t="s">
        <v>991</v>
      </c>
      <c r="H50" s="77"/>
      <c r="I50" s="20"/>
      <c r="S50" t="e" cm="1">
        <f t="array" ref="S50">INDEX('Broad Animal Groups'!E15:AF52,,MATCH('Metadata Template'!D50,'Broad Animal Groups'!E14:AF14,0))</f>
        <v>#N/A</v>
      </c>
      <c r="T50" t="e" cm="1">
        <f t="array" ref="T50">INDEX('Broad Animal Groups'!E15:AF52,,MATCH('Metadata Template'!F50,'Broad Animal Groups'!E14:AF14,0))</f>
        <v>#N/A</v>
      </c>
    </row>
    <row r="51" spans="2:20" ht="23.5" customHeight="1" x14ac:dyDescent="0.2">
      <c r="B51" s="41"/>
      <c r="C51" s="17" t="s">
        <v>997</v>
      </c>
      <c r="H51" s="77"/>
      <c r="I51" s="20"/>
      <c r="S51" t="s">
        <v>988</v>
      </c>
      <c r="T51" t="s">
        <v>990</v>
      </c>
    </row>
    <row r="52" spans="2:20" ht="16" x14ac:dyDescent="0.2">
      <c r="B52" s="21" t="s">
        <v>53</v>
      </c>
      <c r="C52" s="18"/>
      <c r="D52" s="80"/>
      <c r="E52" s="80"/>
      <c r="F52" s="80"/>
      <c r="G52" s="80"/>
      <c r="H52" s="80"/>
      <c r="I52" s="25"/>
      <c r="J52" s="35"/>
      <c r="S52" t="e" cm="1">
        <f t="array" ref="S52">INDEX('Broad Animal Groups'!E4:K11,,MATCH('Metadata Template'!E49,'Broad Animal Groups'!E3:K3,0))</f>
        <v>#N/A</v>
      </c>
      <c r="T52" t="e" cm="1">
        <f t="array" ref="T52">INDEX('Broad Animal Groups'!E4:K11,,MATCH('Metadata Template'!G49,'Broad Animal Groups'!E3:K3,0))</f>
        <v>#N/A</v>
      </c>
    </row>
    <row r="53" spans="2:20" ht="33.5" customHeight="1" x14ac:dyDescent="0.2">
      <c r="B53" s="19" t="s">
        <v>54</v>
      </c>
      <c r="D53" s="17" t="s">
        <v>1005</v>
      </c>
      <c r="E53" s="17" t="s">
        <v>1006</v>
      </c>
      <c r="F53" s="17" t="s">
        <v>1007</v>
      </c>
      <c r="G53" s="17" t="s">
        <v>1008</v>
      </c>
      <c r="H53" s="17" t="s">
        <v>1009</v>
      </c>
      <c r="I53" s="20"/>
      <c r="S53" t="e" cm="1">
        <f t="array" ref="S53">INDEX('Broad Animal Groups'!E15:AF52,,MATCH('Metadata Template'!E50,'Broad Animal Groups'!E14:AF14,0))</f>
        <v>#N/A</v>
      </c>
      <c r="T53" t="e" cm="1">
        <f t="array" ref="T53">INDEX('Broad Animal Groups'!E15:AF52,,MATCH('Metadata Template'!G50,'Broad Animal Groups'!E14:AF14,0))</f>
        <v>#N/A</v>
      </c>
    </row>
    <row r="54" spans="2:20" ht="33.5" customHeight="1" x14ac:dyDescent="0.2">
      <c r="B54" s="19"/>
      <c r="C54" s="17" t="s">
        <v>1002</v>
      </c>
      <c r="H54" s="77"/>
      <c r="I54" s="20"/>
    </row>
    <row r="55" spans="2:20" ht="33.5" customHeight="1" x14ac:dyDescent="0.2">
      <c r="B55" s="27" t="s">
        <v>1014</v>
      </c>
      <c r="C55" s="17" t="s">
        <v>1003</v>
      </c>
      <c r="H55" s="77"/>
      <c r="I55" s="20"/>
    </row>
    <row r="56" spans="2:20" ht="33.5" customHeight="1" x14ac:dyDescent="0.2">
      <c r="B56" s="19"/>
      <c r="C56" s="17" t="s">
        <v>704</v>
      </c>
      <c r="H56" s="77"/>
      <c r="I56" s="20"/>
      <c r="S56" t="s">
        <v>1010</v>
      </c>
      <c r="T56" t="s">
        <v>1013</v>
      </c>
    </row>
    <row r="57" spans="2:20" ht="38.5" customHeight="1" x14ac:dyDescent="0.2">
      <c r="B57" s="19"/>
      <c r="C57" s="17" t="s">
        <v>1004</v>
      </c>
      <c r="H57" s="77"/>
      <c r="I57" s="20"/>
      <c r="S57" t="e" cm="1">
        <f t="array" ref="S57">INDEX('Environmental Landscape Feature'!F4:Q31,,MATCH(D54,'Environmental Landscape Feature'!F3:Q3,0))</f>
        <v>#N/A</v>
      </c>
      <c r="T57" t="e" cm="1">
        <f t="array" ref="T57">INDEX('Environmental Landscape Feature'!F4:Q31,,MATCH(F54,'Environmental Landscape Feature'!F3:Q3,0))</f>
        <v>#N/A</v>
      </c>
    </row>
    <row r="58" spans="2:20" ht="16" x14ac:dyDescent="0.2">
      <c r="B58" s="21" t="s">
        <v>55</v>
      </c>
      <c r="C58" s="18"/>
      <c r="D58" s="80"/>
      <c r="E58" s="80"/>
      <c r="F58" s="80"/>
      <c r="G58" s="80"/>
      <c r="H58" s="80"/>
      <c r="I58" s="25"/>
      <c r="J58" s="35"/>
      <c r="S58" t="e" cm="1">
        <f t="array" ref="S58">INDEX('Environmental Landscape Feature'!G36:J44,,MATCH(D55,'Environmental Landscape Feature'!G35:J35,0))</f>
        <v>#N/A</v>
      </c>
      <c r="T58" t="e" cm="1">
        <f t="array" ref="T58">INDEX('Environmental Landscape Feature'!G36:J44,,MATCH(F55,'Environmental Landscape Feature'!G35:J35,0))</f>
        <v>#N/A</v>
      </c>
    </row>
    <row r="59" spans="2:20" ht="25.5" customHeight="1" x14ac:dyDescent="0.2">
      <c r="B59" s="19" t="s">
        <v>56</v>
      </c>
      <c r="D59" s="77" t="s">
        <v>38</v>
      </c>
      <c r="E59" s="77"/>
      <c r="F59" s="77"/>
      <c r="G59" s="77"/>
      <c r="H59" s="77"/>
      <c r="I59" s="20"/>
      <c r="S59" t="e" cm="1">
        <f t="array" ref="S59">INDEX('Environmental Landscape Feature'!G49:G50,,MATCH(D56,'Environmental Landscape Feature'!G48,0))</f>
        <v>#N/A</v>
      </c>
      <c r="T59" t="e" cm="1">
        <f t="array" ref="T59">INDEX('Environmental Landscape Feature'!G36:J44,,MATCH(F56,'Environmental Landscape Feature'!G48,0))</f>
        <v>#N/A</v>
      </c>
    </row>
    <row r="60" spans="2:20" x14ac:dyDescent="0.2">
      <c r="B60" s="19" t="s">
        <v>58</v>
      </c>
      <c r="D60" s="77"/>
      <c r="E60" s="77"/>
      <c r="F60" s="77"/>
      <c r="G60" s="77"/>
      <c r="H60" s="77"/>
      <c r="I60" s="20"/>
      <c r="S60" t="s">
        <v>1011</v>
      </c>
      <c r="T60" t="s">
        <v>1012</v>
      </c>
    </row>
    <row r="61" spans="2:20" ht="23.5" customHeight="1" x14ac:dyDescent="0.2">
      <c r="B61" s="19" t="s">
        <v>59</v>
      </c>
      <c r="D61" s="77"/>
      <c r="E61" s="77"/>
      <c r="F61" s="77"/>
      <c r="G61" s="77"/>
      <c r="H61" s="77"/>
      <c r="I61" s="20"/>
      <c r="S61" t="e" cm="1">
        <f t="array" ref="S61">INDEX('Environmental Landscape Feature'!F4:Q31,,MATCH(E54,'Environmental Landscape Feature'!F3:Q3,0))</f>
        <v>#N/A</v>
      </c>
      <c r="T61" t="e" cm="1">
        <f t="array" ref="T61">INDEX('Environmental Landscape Feature'!F4:Q31,,MATCH(G54,'Environmental Landscape Feature'!F3:Q3,0))</f>
        <v>#N/A</v>
      </c>
    </row>
    <row r="62" spans="2:20" x14ac:dyDescent="0.2">
      <c r="B62" s="19" t="s">
        <v>61</v>
      </c>
      <c r="D62" s="77"/>
      <c r="E62" s="77"/>
      <c r="F62" s="77"/>
      <c r="G62" s="77"/>
      <c r="H62" s="77"/>
      <c r="I62" s="20"/>
      <c r="S62" t="e" cm="1">
        <f t="array" ref="S62">INDEX('Environmental Landscape Feature'!G36:J44,,MATCH(E55,'Environmental Landscape Feature'!G35:J35,0))</f>
        <v>#N/A</v>
      </c>
      <c r="T62" t="e" cm="1">
        <f t="array" ref="T62">INDEX('Environmental Landscape Feature'!G36:J44,,MATCH(G55,'Environmental Landscape Feature'!G35:J35,0))</f>
        <v>#N/A</v>
      </c>
    </row>
    <row r="63" spans="2:20" x14ac:dyDescent="0.2">
      <c r="B63" s="19"/>
      <c r="D63" s="77"/>
      <c r="E63" s="77"/>
      <c r="F63" s="77"/>
      <c r="G63" s="77"/>
      <c r="H63" s="77"/>
      <c r="I63" s="20"/>
      <c r="S63" t="e" cm="1">
        <f t="array" ref="S63">INDEX('Environmental Landscape Feature'!G49:G50,,MATCH(E56,'Environmental Landscape Feature'!G48,0))</f>
        <v>#N/A</v>
      </c>
      <c r="T63" t="e" cm="1">
        <f t="array" ref="T63">INDEX('Environmental Landscape Feature'!G49:G50,,MATCH(G56,'Environmental Landscape Feature'!G48,0))</f>
        <v>#N/A</v>
      </c>
    </row>
    <row r="64" spans="2:20" ht="16" x14ac:dyDescent="0.2">
      <c r="B64" s="21" t="s">
        <v>62</v>
      </c>
      <c r="C64" s="18"/>
      <c r="D64" s="80"/>
      <c r="E64" s="80"/>
      <c r="F64" s="80"/>
      <c r="G64" s="80"/>
      <c r="H64" s="80"/>
      <c r="I64" s="25"/>
      <c r="J64" s="35"/>
    </row>
    <row r="65" spans="2:9" ht="24" customHeight="1" x14ac:dyDescent="0.2">
      <c r="B65" s="19" t="s">
        <v>63</v>
      </c>
      <c r="D65" s="77"/>
      <c r="E65" s="77"/>
      <c r="F65" s="77"/>
      <c r="G65" s="77"/>
      <c r="H65" s="77"/>
      <c r="I65" s="20"/>
    </row>
    <row r="66" spans="2:9" ht="26" customHeight="1" x14ac:dyDescent="0.2">
      <c r="B66" s="19" t="s">
        <v>65</v>
      </c>
      <c r="D66" s="77"/>
      <c r="E66" s="77"/>
      <c r="F66" s="77"/>
      <c r="G66" s="77"/>
      <c r="H66" s="77"/>
      <c r="I66" s="20"/>
    </row>
    <row r="67" spans="2:9" ht="25" customHeight="1" x14ac:dyDescent="0.2">
      <c r="B67" s="27" t="s">
        <v>942</v>
      </c>
      <c r="D67" s="77"/>
      <c r="E67" s="77"/>
      <c r="F67" s="77"/>
      <c r="G67" s="77"/>
      <c r="H67" s="77"/>
      <c r="I67" s="20"/>
    </row>
    <row r="68" spans="2:9" ht="29.5" customHeight="1" x14ac:dyDescent="0.2">
      <c r="B68" s="41">
        <v>10.199999999999999</v>
      </c>
      <c r="C68" s="17" t="s">
        <v>945</v>
      </c>
      <c r="D68" s="77"/>
      <c r="E68" s="77"/>
      <c r="F68" s="77"/>
      <c r="G68" s="77"/>
      <c r="H68" s="77"/>
      <c r="I68" s="20"/>
    </row>
    <row r="69" spans="2:9" ht="24.5" customHeight="1" x14ac:dyDescent="0.2">
      <c r="B69" s="27" t="s">
        <v>943</v>
      </c>
      <c r="D69" s="77"/>
      <c r="E69" s="77"/>
      <c r="F69" s="77"/>
      <c r="G69" s="77"/>
      <c r="H69" s="77"/>
      <c r="I69" s="20"/>
    </row>
    <row r="70" spans="2:9" ht="26.5" customHeight="1" x14ac:dyDescent="0.2">
      <c r="B70" s="41"/>
      <c r="C70" s="17" t="s">
        <v>945</v>
      </c>
      <c r="D70" s="77"/>
      <c r="E70" s="77"/>
      <c r="F70" s="77"/>
      <c r="G70" s="77"/>
      <c r="H70" s="77"/>
      <c r="I70" s="20"/>
    </row>
    <row r="71" spans="2:9" ht="22.5" customHeight="1" x14ac:dyDescent="0.2">
      <c r="B71" s="19" t="s">
        <v>66</v>
      </c>
      <c r="D71" s="77" t="s">
        <v>38</v>
      </c>
      <c r="E71" s="77"/>
      <c r="F71" s="77"/>
      <c r="G71" s="77"/>
      <c r="H71" s="77"/>
      <c r="I71" s="20"/>
    </row>
    <row r="72" spans="2:9" ht="32.5" customHeight="1" x14ac:dyDescent="0.2">
      <c r="B72" s="41"/>
      <c r="C72" s="17" t="s">
        <v>945</v>
      </c>
      <c r="D72" s="77"/>
      <c r="E72" s="77"/>
      <c r="F72" s="77"/>
      <c r="G72" s="77"/>
      <c r="H72" s="77"/>
      <c r="I72" s="20"/>
    </row>
    <row r="73" spans="2:9" ht="23" customHeight="1" x14ac:dyDescent="0.2">
      <c r="B73" s="19" t="s">
        <v>67</v>
      </c>
      <c r="D73" s="77"/>
      <c r="E73" s="77"/>
      <c r="F73" s="77"/>
      <c r="G73" s="77"/>
      <c r="H73" s="77"/>
      <c r="I73" s="20"/>
    </row>
    <row r="74" spans="2:9" ht="27" customHeight="1" x14ac:dyDescent="0.2">
      <c r="B74" s="41"/>
      <c r="C74" s="17" t="s">
        <v>945</v>
      </c>
      <c r="D74" s="77"/>
      <c r="E74" s="77"/>
      <c r="F74" s="77"/>
      <c r="G74" s="77"/>
      <c r="H74" s="77"/>
      <c r="I74" s="20"/>
    </row>
    <row r="75" spans="2:9" x14ac:dyDescent="0.2">
      <c r="B75" s="23" t="s">
        <v>68</v>
      </c>
      <c r="D75" s="77"/>
      <c r="E75" s="77"/>
      <c r="F75" s="77"/>
      <c r="G75" s="77"/>
      <c r="H75" s="77"/>
      <c r="I75" s="20"/>
    </row>
    <row r="76" spans="2:9" x14ac:dyDescent="0.2">
      <c r="B76" s="28" t="s">
        <v>69</v>
      </c>
      <c r="D76" s="77"/>
      <c r="E76" s="77"/>
      <c r="F76" s="77"/>
      <c r="G76" s="77"/>
      <c r="H76" s="77"/>
      <c r="I76" s="20"/>
    </row>
    <row r="77" spans="2:9" ht="52" x14ac:dyDescent="0.2">
      <c r="B77" s="28" t="s">
        <v>70</v>
      </c>
      <c r="D77" s="77"/>
      <c r="E77" s="77"/>
      <c r="F77" s="77"/>
      <c r="G77" s="77"/>
      <c r="H77" s="77"/>
      <c r="I77" s="20"/>
    </row>
    <row r="78" spans="2:9" x14ac:dyDescent="0.2">
      <c r="B78" s="29" t="s">
        <v>71</v>
      </c>
      <c r="D78" s="77"/>
      <c r="E78" s="77"/>
      <c r="F78" s="77"/>
      <c r="G78" s="77"/>
      <c r="H78" s="77"/>
      <c r="I78" s="20"/>
    </row>
    <row r="79" spans="2:9" x14ac:dyDescent="0.2">
      <c r="B79" s="19" t="s">
        <v>72</v>
      </c>
      <c r="D79" s="77"/>
      <c r="E79" s="77"/>
      <c r="F79" s="77"/>
      <c r="G79" s="77"/>
      <c r="H79" s="77"/>
      <c r="I79" s="20"/>
    </row>
    <row r="80" spans="2:9" x14ac:dyDescent="0.2">
      <c r="B80" s="19"/>
      <c r="D80" s="77"/>
      <c r="E80" s="77"/>
      <c r="F80" s="77"/>
      <c r="G80" s="77"/>
      <c r="H80" s="77"/>
      <c r="I80" s="20"/>
    </row>
    <row r="81" spans="2:10" ht="16" x14ac:dyDescent="0.2">
      <c r="B81" s="21" t="s">
        <v>73</v>
      </c>
      <c r="C81" s="18"/>
      <c r="D81" s="80"/>
      <c r="E81" s="80"/>
      <c r="F81" s="80"/>
      <c r="G81" s="80"/>
      <c r="H81" s="80"/>
      <c r="I81" s="25"/>
      <c r="J81" s="35"/>
    </row>
    <row r="82" spans="2:10" x14ac:dyDescent="0.2">
      <c r="B82" s="19" t="s">
        <v>74</v>
      </c>
      <c r="D82" s="77"/>
      <c r="E82" s="77"/>
      <c r="F82" s="77"/>
      <c r="G82" s="77"/>
      <c r="H82" s="77"/>
      <c r="I82" s="20"/>
    </row>
    <row r="83" spans="2:10" ht="15.5" customHeight="1" x14ac:dyDescent="0.2">
      <c r="B83" s="28" t="s">
        <v>75</v>
      </c>
      <c r="D83" s="77"/>
      <c r="E83" s="77"/>
      <c r="F83" s="77"/>
      <c r="G83" s="77"/>
      <c r="H83" s="77"/>
      <c r="I83" s="20"/>
    </row>
    <row r="84" spans="2:10" x14ac:dyDescent="0.2">
      <c r="B84" s="28" t="s">
        <v>76</v>
      </c>
      <c r="D84" s="77"/>
      <c r="E84" s="77"/>
      <c r="F84" s="77"/>
      <c r="G84" s="77"/>
      <c r="H84" s="77"/>
      <c r="I84" s="20"/>
    </row>
    <row r="85" spans="2:10" x14ac:dyDescent="0.2">
      <c r="B85" s="29" t="s">
        <v>77</v>
      </c>
      <c r="D85" s="77"/>
      <c r="E85" s="77"/>
      <c r="F85" s="77"/>
      <c r="G85" s="77"/>
      <c r="H85" s="77"/>
      <c r="I85" s="20"/>
    </row>
    <row r="86" spans="2:10" x14ac:dyDescent="0.2">
      <c r="B86" s="28" t="s">
        <v>78</v>
      </c>
      <c r="D86" s="77"/>
      <c r="E86" s="77"/>
      <c r="F86" s="77"/>
      <c r="G86" s="77"/>
      <c r="H86" s="77"/>
      <c r="I86" s="20"/>
    </row>
    <row r="87" spans="2:10" x14ac:dyDescent="0.2">
      <c r="B87" s="28" t="s">
        <v>79</v>
      </c>
      <c r="D87" s="77"/>
      <c r="E87" s="77"/>
      <c r="F87" s="77"/>
      <c r="G87" s="77"/>
      <c r="H87" s="77"/>
      <c r="I87" s="20"/>
    </row>
    <row r="88" spans="2:10" x14ac:dyDescent="0.2">
      <c r="B88" s="28" t="s">
        <v>80</v>
      </c>
      <c r="D88" s="77"/>
      <c r="E88" s="77"/>
      <c r="F88" s="77"/>
      <c r="G88" s="77"/>
      <c r="H88" s="77"/>
      <c r="I88" s="20"/>
    </row>
    <row r="89" spans="2:10" x14ac:dyDescent="0.2">
      <c r="B89" s="23" t="s">
        <v>81</v>
      </c>
      <c r="D89" s="77"/>
      <c r="E89" s="77"/>
      <c r="F89" s="77"/>
      <c r="G89" s="77"/>
      <c r="H89" s="77"/>
      <c r="I89" s="20"/>
    </row>
    <row r="90" spans="2:10" x14ac:dyDescent="0.2">
      <c r="B90" s="23"/>
      <c r="D90" s="77"/>
      <c r="E90" s="77"/>
      <c r="F90" s="77"/>
      <c r="G90" s="77"/>
      <c r="H90" s="77"/>
      <c r="I90" s="20"/>
    </row>
    <row r="91" spans="2:10" ht="16" x14ac:dyDescent="0.2">
      <c r="B91" s="21" t="s">
        <v>82</v>
      </c>
      <c r="C91" s="18"/>
      <c r="D91" s="80"/>
      <c r="E91" s="80"/>
      <c r="F91" s="80"/>
      <c r="G91" s="80"/>
      <c r="H91" s="80"/>
      <c r="I91" s="25"/>
      <c r="J91" s="35"/>
    </row>
    <row r="92" spans="2:10" x14ac:dyDescent="0.2">
      <c r="B92" s="19" t="s">
        <v>83</v>
      </c>
      <c r="D92" s="77"/>
      <c r="E92" s="77"/>
      <c r="F92" s="77"/>
      <c r="G92" s="77"/>
      <c r="H92" s="77"/>
      <c r="I92" s="20"/>
    </row>
    <row r="93" spans="2:10" x14ac:dyDescent="0.2">
      <c r="B93" s="23" t="s">
        <v>84</v>
      </c>
      <c r="D93" s="77"/>
      <c r="E93" s="77"/>
      <c r="F93" s="77"/>
      <c r="G93" s="77"/>
      <c r="H93" s="77"/>
      <c r="I93" s="20"/>
    </row>
    <row r="94" spans="2:10" x14ac:dyDescent="0.2">
      <c r="B94" s="23" t="s">
        <v>85</v>
      </c>
      <c r="D94" s="77"/>
      <c r="E94" s="77"/>
      <c r="F94" s="77"/>
      <c r="G94" s="77"/>
      <c r="H94" s="77"/>
      <c r="I94" s="20"/>
    </row>
    <row r="95" spans="2:10" x14ac:dyDescent="0.2">
      <c r="B95" s="23"/>
      <c r="D95" s="77"/>
      <c r="E95" s="77"/>
      <c r="F95" s="77"/>
      <c r="G95" s="77"/>
      <c r="H95" s="77"/>
      <c r="I95" s="20"/>
    </row>
    <row r="96" spans="2:10" x14ac:dyDescent="0.2">
      <c r="B96" s="23"/>
      <c r="D96" s="77"/>
      <c r="E96" s="77"/>
      <c r="F96" s="77"/>
      <c r="G96" s="77"/>
      <c r="H96" s="77"/>
      <c r="I96" s="20"/>
    </row>
    <row r="97" spans="2:10" ht="16" x14ac:dyDescent="0.2">
      <c r="B97" s="21" t="s">
        <v>86</v>
      </c>
      <c r="C97" s="18"/>
      <c r="D97" s="80"/>
      <c r="E97" s="80"/>
      <c r="F97" s="80"/>
      <c r="G97" s="80"/>
      <c r="H97" s="80"/>
      <c r="I97" s="25"/>
      <c r="J97" s="35"/>
    </row>
    <row r="98" spans="2:10" x14ac:dyDescent="0.2">
      <c r="B98" s="23" t="s">
        <v>87</v>
      </c>
      <c r="D98" s="77"/>
      <c r="E98" s="77"/>
      <c r="F98" s="77"/>
      <c r="G98" s="77"/>
      <c r="H98" s="77"/>
      <c r="I98" s="20"/>
    </row>
    <row r="99" spans="2:10" ht="26" x14ac:dyDescent="0.2">
      <c r="B99" s="19" t="s">
        <v>88</v>
      </c>
      <c r="D99" s="77"/>
      <c r="E99" s="77"/>
      <c r="F99" s="77"/>
      <c r="G99" s="77"/>
      <c r="H99" s="77"/>
      <c r="I99" s="20"/>
    </row>
    <row r="100" spans="2:10" x14ac:dyDescent="0.2">
      <c r="B100" s="19" t="s">
        <v>89</v>
      </c>
      <c r="D100" s="77"/>
      <c r="E100" s="77"/>
      <c r="F100" s="77"/>
      <c r="G100" s="77"/>
      <c r="H100" s="77"/>
      <c r="I100" s="20"/>
    </row>
    <row r="101" spans="2:10" ht="39" x14ac:dyDescent="0.2">
      <c r="B101" s="23" t="s">
        <v>90</v>
      </c>
      <c r="D101" s="77"/>
      <c r="E101" s="77"/>
      <c r="F101" s="77"/>
      <c r="G101" s="77"/>
      <c r="H101" s="77"/>
      <c r="I101" s="20"/>
    </row>
    <row r="102" spans="2:10" x14ac:dyDescent="0.2">
      <c r="B102" s="19" t="s">
        <v>91</v>
      </c>
      <c r="D102" s="77"/>
      <c r="E102" s="77"/>
      <c r="F102" s="77"/>
      <c r="G102" s="77"/>
      <c r="H102" s="77"/>
      <c r="I102" s="20"/>
    </row>
    <row r="103" spans="2:10" x14ac:dyDescent="0.2">
      <c r="B103" s="23"/>
      <c r="D103" s="77"/>
      <c r="E103" s="77"/>
      <c r="F103" s="77"/>
      <c r="G103" s="77"/>
      <c r="H103" s="77"/>
      <c r="I103" s="20"/>
    </row>
    <row r="104" spans="2:10" ht="16" x14ac:dyDescent="0.2">
      <c r="B104" s="21" t="s">
        <v>92</v>
      </c>
      <c r="C104" s="18"/>
      <c r="D104" s="80"/>
      <c r="E104" s="80"/>
      <c r="F104" s="80"/>
      <c r="G104" s="80"/>
      <c r="H104" s="80"/>
      <c r="I104" s="25"/>
      <c r="J104" s="35"/>
    </row>
    <row r="105" spans="2:10" x14ac:dyDescent="0.2">
      <c r="B105" s="19" t="s">
        <v>93</v>
      </c>
      <c r="D105" s="77"/>
      <c r="E105" s="77"/>
      <c r="F105" s="77"/>
      <c r="G105" s="77"/>
      <c r="H105" s="77"/>
      <c r="I105" s="20"/>
    </row>
    <row r="106" spans="2:10" x14ac:dyDescent="0.2">
      <c r="B106" s="19" t="s">
        <v>94</v>
      </c>
      <c r="D106" s="77"/>
      <c r="E106" s="77"/>
      <c r="F106" s="77"/>
      <c r="G106" s="77"/>
      <c r="H106" s="77"/>
      <c r="I106" s="20"/>
    </row>
    <row r="107" spans="2:10" ht="26" x14ac:dyDescent="0.2">
      <c r="B107" s="19" t="s">
        <v>95</v>
      </c>
      <c r="D107" s="77"/>
      <c r="E107" s="77"/>
      <c r="F107" s="77"/>
      <c r="G107" s="77"/>
      <c r="H107" s="77"/>
      <c r="I107" s="20"/>
    </row>
    <row r="108" spans="2:10" ht="26" x14ac:dyDescent="0.2">
      <c r="B108" s="19" t="s">
        <v>96</v>
      </c>
      <c r="C108" s="26" t="s">
        <v>954</v>
      </c>
      <c r="D108" s="79"/>
      <c r="E108" s="79"/>
      <c r="F108" s="79"/>
      <c r="G108" s="79"/>
      <c r="H108" s="79"/>
      <c r="I108" s="20"/>
    </row>
    <row r="109" spans="2:10" x14ac:dyDescent="0.2">
      <c r="B109" s="19"/>
      <c r="D109" s="77"/>
      <c r="E109" s="77"/>
      <c r="F109" s="77"/>
      <c r="G109" s="77"/>
      <c r="H109" s="77"/>
      <c r="I109" s="20"/>
    </row>
    <row r="110" spans="2:10" ht="16" x14ac:dyDescent="0.2">
      <c r="B110" s="21" t="s">
        <v>97</v>
      </c>
      <c r="C110" s="18"/>
      <c r="D110" s="80"/>
      <c r="E110" s="80"/>
      <c r="F110" s="80"/>
      <c r="G110" s="80"/>
      <c r="H110" s="80"/>
      <c r="I110" s="25"/>
      <c r="J110" s="35"/>
    </row>
    <row r="111" spans="2:10" x14ac:dyDescent="0.2">
      <c r="B111" s="19" t="s">
        <v>98</v>
      </c>
      <c r="D111" s="77"/>
      <c r="E111" s="77"/>
      <c r="F111" s="77"/>
      <c r="G111" s="77"/>
      <c r="H111" s="77"/>
      <c r="I111" s="20"/>
    </row>
    <row r="112" spans="2:10" ht="52" x14ac:dyDescent="0.2">
      <c r="B112" s="19" t="s">
        <v>99</v>
      </c>
      <c r="D112" s="77"/>
      <c r="E112" s="77"/>
      <c r="F112" s="77"/>
      <c r="G112" s="77"/>
      <c r="H112" s="77"/>
      <c r="I112" s="20"/>
    </row>
    <row r="113" spans="2:9" x14ac:dyDescent="0.2">
      <c r="B113" s="19" t="s">
        <v>100</v>
      </c>
      <c r="D113" s="77"/>
      <c r="E113" s="77"/>
      <c r="F113" s="77"/>
      <c r="G113" s="77"/>
      <c r="H113" s="77"/>
      <c r="I113" s="20"/>
    </row>
    <row r="114" spans="2:9" x14ac:dyDescent="0.2">
      <c r="B114" s="30" t="s">
        <v>101</v>
      </c>
      <c r="C114" s="31"/>
      <c r="D114" s="78"/>
      <c r="E114" s="78"/>
      <c r="F114" s="78"/>
      <c r="G114" s="78"/>
      <c r="H114" s="78"/>
      <c r="I114" s="32"/>
    </row>
  </sheetData>
  <mergeCells count="99">
    <mergeCell ref="D2:H2"/>
    <mergeCell ref="D22:H22"/>
    <mergeCell ref="D3:H3"/>
    <mergeCell ref="D1:H1"/>
    <mergeCell ref="D12:H12"/>
    <mergeCell ref="D14:H14"/>
    <mergeCell ref="D15:H15"/>
    <mergeCell ref="D5:H5"/>
    <mergeCell ref="D4:H4"/>
    <mergeCell ref="D9:H9"/>
    <mergeCell ref="D10:H10"/>
    <mergeCell ref="D11:H11"/>
    <mergeCell ref="D13:H13"/>
    <mergeCell ref="D16:H16"/>
    <mergeCell ref="D17:H17"/>
    <mergeCell ref="D18:H18"/>
    <mergeCell ref="D36:H36"/>
    <mergeCell ref="D37:H37"/>
    <mergeCell ref="D19:H19"/>
    <mergeCell ref="D21:H21"/>
    <mergeCell ref="D7:H7"/>
    <mergeCell ref="D8:H8"/>
    <mergeCell ref="D35:H35"/>
    <mergeCell ref="D28:H28"/>
    <mergeCell ref="D27:H27"/>
    <mergeCell ref="D29:H29"/>
    <mergeCell ref="D30:H30"/>
    <mergeCell ref="D59:H59"/>
    <mergeCell ref="D58:H58"/>
    <mergeCell ref="H54:H57"/>
    <mergeCell ref="D38:H38"/>
    <mergeCell ref="D39:H39"/>
    <mergeCell ref="D41:H41"/>
    <mergeCell ref="D42:H42"/>
    <mergeCell ref="D40:H40"/>
    <mergeCell ref="D44:H44"/>
    <mergeCell ref="D45:H45"/>
    <mergeCell ref="D46:H46"/>
    <mergeCell ref="D47:H47"/>
    <mergeCell ref="D52:H52"/>
    <mergeCell ref="D71:H71"/>
    <mergeCell ref="D60:H60"/>
    <mergeCell ref="D61:H61"/>
    <mergeCell ref="D62:H62"/>
    <mergeCell ref="D63:H63"/>
    <mergeCell ref="D64:H64"/>
    <mergeCell ref="D65:H65"/>
    <mergeCell ref="D66:H66"/>
    <mergeCell ref="D67:H67"/>
    <mergeCell ref="D68:H68"/>
    <mergeCell ref="D69:H69"/>
    <mergeCell ref="D70:H70"/>
    <mergeCell ref="D83:H83"/>
    <mergeCell ref="D72:H72"/>
    <mergeCell ref="D73:H73"/>
    <mergeCell ref="D74:H74"/>
    <mergeCell ref="D75:H75"/>
    <mergeCell ref="D76:H76"/>
    <mergeCell ref="D77:H77"/>
    <mergeCell ref="D78:H78"/>
    <mergeCell ref="D79:H79"/>
    <mergeCell ref="D80:H80"/>
    <mergeCell ref="D81:H81"/>
    <mergeCell ref="D82:H82"/>
    <mergeCell ref="D84:H84"/>
    <mergeCell ref="D86:H86"/>
    <mergeCell ref="D88:H88"/>
    <mergeCell ref="D87:H87"/>
    <mergeCell ref="D89:H89"/>
    <mergeCell ref="D6:H6"/>
    <mergeCell ref="H24:H26"/>
    <mergeCell ref="H49:H51"/>
    <mergeCell ref="H32:H34"/>
    <mergeCell ref="D105:H105"/>
    <mergeCell ref="D99:H99"/>
    <mergeCell ref="D100:H100"/>
    <mergeCell ref="D101:H101"/>
    <mergeCell ref="D102:H102"/>
    <mergeCell ref="D103:H103"/>
    <mergeCell ref="D104:H104"/>
    <mergeCell ref="D94:H94"/>
    <mergeCell ref="D98:H98"/>
    <mergeCell ref="D90:H90"/>
    <mergeCell ref="D91:H91"/>
    <mergeCell ref="D92:H92"/>
    <mergeCell ref="D111:H111"/>
    <mergeCell ref="D112:H112"/>
    <mergeCell ref="D113:H113"/>
    <mergeCell ref="D114:H114"/>
    <mergeCell ref="D85:H85"/>
    <mergeCell ref="D106:H106"/>
    <mergeCell ref="D107:H107"/>
    <mergeCell ref="D108:H108"/>
    <mergeCell ref="D109:H109"/>
    <mergeCell ref="D110:H110"/>
    <mergeCell ref="D95:H95"/>
    <mergeCell ref="D96:H96"/>
    <mergeCell ref="D97:H97"/>
    <mergeCell ref="D93:H93"/>
  </mergeCells>
  <conditionalFormatting sqref="D5">
    <cfRule type="cellIs" dxfId="6" priority="1" operator="lessThan">
      <formula>"""…....."</formula>
    </cfRule>
  </conditionalFormatting>
  <conditionalFormatting sqref="D7:D8 D13 D37 D41:D42 D75:D77 D86:D89 D93:D94">
    <cfRule type="cellIs" dxfId="5" priority="7" operator="lessThan">
      <formula>"""…....."</formula>
    </cfRule>
  </conditionalFormatting>
  <conditionalFormatting sqref="D21">
    <cfRule type="cellIs" dxfId="4" priority="6" operator="lessThan">
      <formula>"""…...."</formula>
    </cfRule>
  </conditionalFormatting>
  <conditionalFormatting sqref="D83:D84">
    <cfRule type="cellIs" dxfId="3" priority="5" operator="lessThan">
      <formula>"""…....."</formula>
    </cfRule>
  </conditionalFormatting>
  <conditionalFormatting sqref="D98">
    <cfRule type="cellIs" dxfId="2" priority="4" operator="lessThan">
      <formula>"""…....."</formula>
    </cfRule>
  </conditionalFormatting>
  <conditionalFormatting sqref="D101">
    <cfRule type="cellIs" dxfId="1" priority="3" operator="lessThan">
      <formula>"""…....."</formula>
    </cfRule>
  </conditionalFormatting>
  <conditionalFormatting sqref="D112">
    <cfRule type="cellIs" dxfId="0" priority="2" operator="lessThan">
      <formula>"""…....."</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596900</xdr:colOff>
                    <xdr:row>8</xdr:row>
                    <xdr:rowOff>266700</xdr:rowOff>
                  </from>
                  <to>
                    <xdr:col>2</xdr:col>
                    <xdr:colOff>1981200</xdr:colOff>
                    <xdr:row>10</xdr:row>
                    <xdr:rowOff>12700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2</xdr:col>
                    <xdr:colOff>825500</xdr:colOff>
                    <xdr:row>13</xdr:row>
                    <xdr:rowOff>292100</xdr:rowOff>
                  </from>
                  <to>
                    <xdr:col>2</xdr:col>
                    <xdr:colOff>1663700</xdr:colOff>
                    <xdr:row>15</xdr:row>
                    <xdr:rowOff>25400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2</xdr:col>
                    <xdr:colOff>850900</xdr:colOff>
                    <xdr:row>15</xdr:row>
                    <xdr:rowOff>165100</xdr:rowOff>
                  </from>
                  <to>
                    <xdr:col>2</xdr:col>
                    <xdr:colOff>1689100</xdr:colOff>
                    <xdr:row>17</xdr:row>
                    <xdr:rowOff>12700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2</xdr:col>
                    <xdr:colOff>977900</xdr:colOff>
                    <xdr:row>43</xdr:row>
                    <xdr:rowOff>25400</xdr:rowOff>
                  </from>
                  <to>
                    <xdr:col>2</xdr:col>
                    <xdr:colOff>1435100</xdr:colOff>
                    <xdr:row>43</xdr:row>
                    <xdr:rowOff>266700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2</xdr:col>
                    <xdr:colOff>1003300</xdr:colOff>
                    <xdr:row>46</xdr:row>
                    <xdr:rowOff>38100</xdr:rowOff>
                  </from>
                  <to>
                    <xdr:col>2</xdr:col>
                    <xdr:colOff>1498600</xdr:colOff>
                    <xdr:row>46</xdr:row>
                    <xdr:rowOff>254000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0">
        <x14:dataValidation type="list" allowBlank="1" showInputMessage="1" showErrorMessage="1" xr:uid="{B8C69E0C-D992-4298-9AC0-FFB61BE68829}">
          <x14:formula1>
            <xm:f>'Threat Classes '!$D$3:$O$3</xm:f>
          </x14:formula1>
          <xm:sqref>D24:G24</xm:sqref>
        </x14:dataValidation>
        <x14:dataValidation type="list" allowBlank="1" showInputMessage="1" showErrorMessage="1" xr:uid="{7A4B52EC-8EE7-4130-915E-59EB620213FD}">
          <x14:formula1>
            <xm:f>'Broad Animal Groups'!$E$3:$K$3</xm:f>
          </x14:formula1>
          <xm:sqref>D49:G49</xm:sqref>
        </x14:dataValidation>
        <x14:dataValidation type="list" allowBlank="1" showInputMessage="1" showErrorMessage="1" xr:uid="{D7735CA2-EBED-45A0-B763-CB4FE929EB05}">
          <x14:formula1>
            <xm:f>'Conservation Actions'!$E$3:$J$3</xm:f>
          </x14:formula1>
          <xm:sqref>D32:G32</xm:sqref>
        </x14:dataValidation>
        <x14:dataValidation type="list" allowBlank="1" showInputMessage="1" showErrorMessage="1" xr:uid="{F1737F6E-BBBE-488B-B56D-D000EDFC129A}">
          <x14:formula1>
            <xm:f>'Environmental Landscape Feature'!$F$3:$Q$3</xm:f>
          </x14:formula1>
          <xm:sqref>D54:G54</xm:sqref>
        </x14:dataValidation>
        <x14:dataValidation type="list" allowBlank="1" showInputMessage="1" showErrorMessage="1" xr:uid="{7C1067AF-08C1-4F62-820F-46BC8905ED2D}">
          <x14:formula1>
            <xm:f>INDEX('Broad Animal Groups'!E4:K11,,MATCH(D49,'Broad Animal Groups'!E3:K3,0))</xm:f>
          </x14:formula1>
          <xm:sqref>D50</xm:sqref>
        </x14:dataValidation>
        <x14:dataValidation type="list" allowBlank="1" showInputMessage="1" showErrorMessage="1" xr:uid="{6660E05B-EB08-4B66-AE3D-B71782235D70}">
          <x14:formula1>
            <xm:f>INDEX('Broad Animal Groups'!E15:AF52,,MATCH(D50,'Broad Animal Groups'!E14:AF14,0))</xm:f>
          </x14:formula1>
          <xm:sqref>D51</xm:sqref>
        </x14:dataValidation>
        <x14:dataValidation type="list" allowBlank="1" showInputMessage="1" showErrorMessage="1" xr:uid="{17CE1E42-A691-4683-8810-B4F34CCF29EA}">
          <x14:formula1>
            <xm:f>INDEX('Broad Animal Groups'!E4:K11,,MATCH(E49,'Broad Animal Groups'!E3:K3,0))</xm:f>
          </x14:formula1>
          <xm:sqref>E50</xm:sqref>
        </x14:dataValidation>
        <x14:dataValidation type="list" allowBlank="1" showInputMessage="1" showErrorMessage="1" xr:uid="{28E03955-B2CA-4B58-A464-AB5AC6EDFBF7}">
          <x14:formula1>
            <xm:f>INDEX('Broad Animal Groups'!E15:AF52,,MATCH(E50,'Broad Animal Groups'!E14:AF14,0))</xm:f>
          </x14:formula1>
          <xm:sqref>E51</xm:sqref>
        </x14:dataValidation>
        <x14:dataValidation type="list" allowBlank="1" showInputMessage="1" showErrorMessage="1" xr:uid="{7566F247-4A94-4450-9F75-EEBC68A4490C}">
          <x14:formula1>
            <xm:f>INDEX('Broad Animal Groups'!E4:K11,,MATCH(F49,'Broad Animal Groups'!E3:K3,0))</xm:f>
          </x14:formula1>
          <xm:sqref>F50</xm:sqref>
        </x14:dataValidation>
        <x14:dataValidation type="list" allowBlank="1" showInputMessage="1" showErrorMessage="1" xr:uid="{BDEB50EA-C739-40A1-8CB7-31E632471F2E}">
          <x14:formula1>
            <xm:f>INDEX('Broad Animal Groups'!E15:AF52,,MATCH(F50,'Broad Animal Groups'!E14:AF14,0))</xm:f>
          </x14:formula1>
          <xm:sqref>F51</xm:sqref>
        </x14:dataValidation>
        <x14:dataValidation type="list" allowBlank="1" showInputMessage="1" showErrorMessage="1" xr:uid="{8AF5667D-83C4-4A93-93DE-DBC39F3A980F}">
          <x14:formula1>
            <xm:f>INDEX('Broad Animal Groups'!E4:K11,,MATCH(G49,'Broad Animal Groups'!E3:K3,0))</xm:f>
          </x14:formula1>
          <xm:sqref>G50</xm:sqref>
        </x14:dataValidation>
        <x14:dataValidation type="list" allowBlank="1" showInputMessage="1" showErrorMessage="1" xr:uid="{731F9FCD-6684-4FE6-8D62-D863C5011E86}">
          <x14:formula1>
            <xm:f>INDEX('Broad Animal Groups'!E15:AF52,,MATCH(G50,'Broad Animal Groups'!E14:AF14,0))</xm:f>
          </x14:formula1>
          <xm:sqref>G51</xm:sqref>
        </x14:dataValidation>
        <x14:dataValidation type="list" allowBlank="1" showInputMessage="1" showErrorMessage="1" xr:uid="{52CE2960-3875-4813-AE31-F92453F85230}">
          <x14:formula1>
            <xm:f>INDEX('Threat Classes '!$D$4:$O$9,,MATCH(D24,'Threat Classes '!D3:O3,0))</xm:f>
          </x14:formula1>
          <xm:sqref>D25</xm:sqref>
        </x14:dataValidation>
        <x14:dataValidation type="list" allowBlank="1" showInputMessage="1" showErrorMessage="1" xr:uid="{2F0FF590-A0AB-4C1A-BE7D-7A568E800201}">
          <x14:formula1>
            <xm:f>INDEX('Threat Classes '!D16:AV26,,MATCH(D25,'Threat Classes '!D15:AV15,0))</xm:f>
          </x14:formula1>
          <xm:sqref>D26</xm:sqref>
        </x14:dataValidation>
        <x14:dataValidation type="list" allowBlank="1" showInputMessage="1" showErrorMessage="1" xr:uid="{8B2D4B0B-477A-4C03-B2C3-FD772F540D77}">
          <x14:formula1>
            <xm:f>INDEX('Threat Classes '!$D$4:$O$9,,MATCH(E24,'Threat Classes '!D3:O3,0))</xm:f>
          </x14:formula1>
          <xm:sqref>E25</xm:sqref>
        </x14:dataValidation>
        <x14:dataValidation type="list" allowBlank="1" showInputMessage="1" showErrorMessage="1" xr:uid="{3F46F6ED-04B0-414F-B234-F5E3F37C3D36}">
          <x14:formula1>
            <xm:f>INDEX('Threat Classes '!D16:AV26,,MATCH(E25,'Threat Classes '!D15:AV15,0))</xm:f>
          </x14:formula1>
          <xm:sqref>E26</xm:sqref>
        </x14:dataValidation>
        <x14:dataValidation type="list" allowBlank="1" showInputMessage="1" showErrorMessage="1" xr:uid="{30321F2E-C557-446E-87E2-10B8A72DD8E6}">
          <x14:formula1>
            <xm:f>INDEX('Threat Classes '!$D$4:$O$9,,MATCH(F24,'Threat Classes '!D3:O3,0))</xm:f>
          </x14:formula1>
          <xm:sqref>F25</xm:sqref>
        </x14:dataValidation>
        <x14:dataValidation type="list" allowBlank="1" showInputMessage="1" showErrorMessage="1" xr:uid="{084A3CB6-ED97-44F7-BA75-24770DA5AB96}">
          <x14:formula1>
            <xm:f>INDEX('Threat Classes '!D16:AV26,,MATCH(F25,'Threat Classes '!D15:AV15,0))</xm:f>
          </x14:formula1>
          <xm:sqref>F26</xm:sqref>
        </x14:dataValidation>
        <x14:dataValidation type="list" allowBlank="1" showInputMessage="1" showErrorMessage="1" xr:uid="{C79E7515-E66F-4332-B5F9-821C18D5CC65}">
          <x14:formula1>
            <xm:f>INDEX('Threat Classes '!$D$4:$O$9,,MATCH(G24,'Threat Classes '!D3:O3,0))</xm:f>
          </x14:formula1>
          <xm:sqref>G25</xm:sqref>
        </x14:dataValidation>
        <x14:dataValidation type="list" allowBlank="1" showInputMessage="1" showErrorMessage="1" xr:uid="{76C15FA1-C7B9-4724-9371-B13818C2F824}">
          <x14:formula1>
            <xm:f>INDEX('Threat Classes '!D16:AV26,,MATCH(G25,'Threat Classes '!D15:AV15,0))</xm:f>
          </x14:formula1>
          <xm:sqref>G26</xm:sqref>
        </x14:dataValidation>
        <x14:dataValidation type="list" allowBlank="1" showInputMessage="1" showErrorMessage="1" xr:uid="{37DFF1C4-09A4-4F5D-8D0D-4B27B1482AE4}">
          <x14:formula1>
            <xm:f>INDEX('Conservation Actions'!E4:J8,,MATCH(D32,'Conservation Actions'!E3:J3,0))</xm:f>
          </x14:formula1>
          <xm:sqref>D33</xm:sqref>
        </x14:dataValidation>
        <x14:dataValidation type="list" allowBlank="1" showInputMessage="1" showErrorMessage="1" xr:uid="{9E700874-E51D-49E8-8A2D-BD7AE72A1207}">
          <x14:formula1>
            <xm:f>INDEX('Conservation Actions'!E12:Y15,,MATCH(D33,'Conservation Actions'!E11:Y11,0))</xm:f>
          </x14:formula1>
          <xm:sqref>D34</xm:sqref>
        </x14:dataValidation>
        <x14:dataValidation type="list" allowBlank="1" showInputMessage="1" showErrorMessage="1" xr:uid="{F08DCDB0-8217-4BBF-AC1C-1F541EA2FA51}">
          <x14:formula1>
            <xm:f>INDEX('Conservation Actions'!E4:J8,,MATCH(E32,'Conservation Actions'!E3:J3,0))</xm:f>
          </x14:formula1>
          <xm:sqref>E33</xm:sqref>
        </x14:dataValidation>
        <x14:dataValidation type="list" allowBlank="1" showInputMessage="1" showErrorMessage="1" xr:uid="{7A89BAE6-0750-4E03-A512-CD3AF849AF59}">
          <x14:formula1>
            <xm:f>INDEX('Conservation Actions'!E12:Y15,,MATCH(E33,'Conservation Actions'!E11:Y11,0))</xm:f>
          </x14:formula1>
          <xm:sqref>E34</xm:sqref>
        </x14:dataValidation>
        <x14:dataValidation type="list" allowBlank="1" showInputMessage="1" showErrorMessage="1" xr:uid="{5140B7A7-FB3A-4089-925E-AF8E4427D7D0}">
          <x14:formula1>
            <xm:f>INDEX('Conservation Actions'!E4:J8,,MATCH(F32,'Conservation Actions'!E3:J3,0))</xm:f>
          </x14:formula1>
          <xm:sqref>F33</xm:sqref>
        </x14:dataValidation>
        <x14:dataValidation type="list" allowBlank="1" showInputMessage="1" showErrorMessage="1" xr:uid="{7E2C054E-D9EE-4E0B-84AF-18671DE3B23B}">
          <x14:formula1>
            <xm:f>INDEX('Conservation Actions'!E12:Y15,,MATCH(F33,'Conservation Actions'!E11:Y11,0))</xm:f>
          </x14:formula1>
          <xm:sqref>F34</xm:sqref>
        </x14:dataValidation>
        <x14:dataValidation type="list" allowBlank="1" showInputMessage="1" showErrorMessage="1" xr:uid="{B6F0509D-2F68-4B34-93DA-7E5EE024E815}">
          <x14:formula1>
            <xm:f>INDEX('Conservation Actions'!E4:J8,,MATCH(G32,'Conservation Actions'!E3:J3,0))</xm:f>
          </x14:formula1>
          <xm:sqref>G33</xm:sqref>
        </x14:dataValidation>
        <x14:dataValidation type="list" allowBlank="1" showInputMessage="1" showErrorMessage="1" xr:uid="{2EB51914-28F1-4021-84B6-0AD22CFE6C33}">
          <x14:formula1>
            <xm:f>INDEX('Conservation Actions'!E12:Y15,,MATCH(G33,'Conservation Actions'!E11:Y11,0))</xm:f>
          </x14:formula1>
          <xm:sqref>G34</xm:sqref>
        </x14:dataValidation>
        <x14:dataValidation type="list" allowBlank="1" showInputMessage="1" showErrorMessage="1" xr:uid="{8C6B5C77-75B9-40D0-A243-88DBA979F27A}">
          <x14:formula1>
            <xm:f>INDEX('Environmental Landscape Feature'!F4:Q31,,MATCH(D54,'Environmental Landscape Feature'!F3:Q3,0))</xm:f>
          </x14:formula1>
          <xm:sqref>D55</xm:sqref>
        </x14:dataValidation>
        <x14:dataValidation type="list" allowBlank="1" showInputMessage="1" showErrorMessage="1" xr:uid="{96B410FA-D87A-40AA-AD3E-5F35F109CBC3}">
          <x14:formula1>
            <xm:f>INDEX('Environmental Landscape Feature'!G36:J44,,MATCH(D55,'Environmental Landscape Feature'!G35:J35,0))</xm:f>
          </x14:formula1>
          <xm:sqref>D56</xm:sqref>
        </x14:dataValidation>
        <x14:dataValidation type="list" allowBlank="1" showInputMessage="1" showErrorMessage="1" xr:uid="{631D9335-4742-4F83-9106-7D5259A32D02}">
          <x14:formula1>
            <xm:f>INDEX('Environmental Landscape Feature'!G49:G50,,MATCH(D56,'Environmental Landscape Feature'!G48,0))</xm:f>
          </x14:formula1>
          <xm:sqref>D57</xm:sqref>
        </x14:dataValidation>
        <x14:dataValidation type="list" allowBlank="1" showInputMessage="1" showErrorMessage="1" xr:uid="{3AD5B650-6D97-4943-B618-EE53B4258242}">
          <x14:formula1>
            <xm:f>INDEX('Environmental Landscape Feature'!F4:Q31,,MATCH(E54,'Environmental Landscape Feature'!F3:Q3,0))</xm:f>
          </x14:formula1>
          <xm:sqref>E55</xm:sqref>
        </x14:dataValidation>
        <x14:dataValidation type="list" allowBlank="1" showInputMessage="1" showErrorMessage="1" xr:uid="{0C8EE906-413F-4F25-8A1D-58D8A447C5C2}">
          <x14:formula1>
            <xm:f>INDEX('Environmental Landscape Feature'!G36:J44,,MATCH(E55,'Environmental Landscape Feature'!G35:J35,0))</xm:f>
          </x14:formula1>
          <xm:sqref>E56</xm:sqref>
        </x14:dataValidation>
        <x14:dataValidation type="list" allowBlank="1" showInputMessage="1" showErrorMessage="1" xr:uid="{09D821DD-5BF9-4263-9B4B-0F6261B85842}">
          <x14:formula1>
            <xm:f>INDEX('Environmental Landscape Feature'!G49:G50,,MATCH(E56,'Environmental Landscape Feature'!G48,0))</xm:f>
          </x14:formula1>
          <xm:sqref>E57</xm:sqref>
        </x14:dataValidation>
        <x14:dataValidation type="list" allowBlank="1" showInputMessage="1" showErrorMessage="1" xr:uid="{CA195955-5BF6-4E3B-9C43-CBA464CD1078}">
          <x14:formula1>
            <xm:f>INDEX('Environmental Landscape Feature'!F4:Q31,,MATCH(F54,'Environmental Landscape Feature'!F3:Q3,0))</xm:f>
          </x14:formula1>
          <xm:sqref>F55</xm:sqref>
        </x14:dataValidation>
        <x14:dataValidation type="list" allowBlank="1" showInputMessage="1" showErrorMessage="1" xr:uid="{33357E0E-5897-488D-AA7A-E1841C6F0353}">
          <x14:formula1>
            <xm:f>INDEX('Environmental Landscape Feature'!G36:J44,,MATCH(F55,'Environmental Landscape Feature'!G35:J35,0))</xm:f>
          </x14:formula1>
          <xm:sqref>F56</xm:sqref>
        </x14:dataValidation>
        <x14:dataValidation type="list" allowBlank="1" showInputMessage="1" showErrorMessage="1" xr:uid="{850091FF-FD1E-4F13-866F-BEDAEE2661FE}">
          <x14:formula1>
            <xm:f>INDEX('Environmental Landscape Feature'!G36:J44,,MATCH(F56,'Environmental Landscape Feature'!G48,0))</xm:f>
          </x14:formula1>
          <xm:sqref>F57</xm:sqref>
        </x14:dataValidation>
        <x14:dataValidation type="list" allowBlank="1" showInputMessage="1" showErrorMessage="1" xr:uid="{9C4D61E0-2FD7-4B6D-BEEA-6C70C5DC2C5F}">
          <x14:formula1>
            <xm:f>INDEX('Environmental Landscape Feature'!F4:Q31,,MATCH(G54,'Environmental Landscape Feature'!F3:Q3,0))</xm:f>
          </x14:formula1>
          <xm:sqref>G55</xm:sqref>
        </x14:dataValidation>
        <x14:dataValidation type="list" allowBlank="1" showInputMessage="1" showErrorMessage="1" xr:uid="{F3458A7D-73FC-436B-A485-6A00717EF15A}">
          <x14:formula1>
            <xm:f>INDEX('Environmental Landscape Feature'!G36:J44,,MATCH(G55,'Environmental Landscape Feature'!G35:J35,0))</xm:f>
          </x14:formula1>
          <xm:sqref>G56</xm:sqref>
        </x14:dataValidation>
        <x14:dataValidation type="list" allowBlank="1" showInputMessage="1" showErrorMessage="1" xr:uid="{D621B39C-2136-4055-8048-1E22A093BD5B}">
          <x14:formula1>
            <xm:f>INDEX('Environmental Landscape Feature'!G49:G50,,MATCH(G56,'Environmental Landscape Feature'!G48,0))</xm:f>
          </x14:formula1>
          <xm:sqref>G57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66D3-F667-4C7F-B63E-9B87455A0844}">
  <sheetPr codeName="Sheet4"/>
  <dimension ref="A1:A22"/>
  <sheetViews>
    <sheetView workbookViewId="0">
      <selection activeCell="A2" sqref="A2:A22"/>
    </sheetView>
  </sheetViews>
  <sheetFormatPr baseColWidth="10" defaultColWidth="8.83203125" defaultRowHeight="15" x14ac:dyDescent="0.2"/>
  <sheetData>
    <row r="1" spans="1:1" x14ac:dyDescent="0.2">
      <c r="A1" t="s">
        <v>825</v>
      </c>
    </row>
    <row r="2" spans="1:1" x14ac:dyDescent="0.2">
      <c r="A2" t="s">
        <v>64</v>
      </c>
    </row>
    <row r="3" spans="1:1" x14ac:dyDescent="0.2">
      <c r="A3" t="s">
        <v>826</v>
      </c>
    </row>
    <row r="4" spans="1:1" x14ac:dyDescent="0.2">
      <c r="A4" t="s">
        <v>827</v>
      </c>
    </row>
    <row r="5" spans="1:1" x14ac:dyDescent="0.2">
      <c r="A5" t="s">
        <v>828</v>
      </c>
    </row>
    <row r="6" spans="1:1" x14ac:dyDescent="0.2">
      <c r="A6" t="s">
        <v>829</v>
      </c>
    </row>
    <row r="7" spans="1:1" x14ac:dyDescent="0.2">
      <c r="A7" t="s">
        <v>830</v>
      </c>
    </row>
    <row r="8" spans="1:1" x14ac:dyDescent="0.2">
      <c r="A8" t="s">
        <v>831</v>
      </c>
    </row>
    <row r="9" spans="1:1" x14ac:dyDescent="0.2">
      <c r="A9" t="s">
        <v>832</v>
      </c>
    </row>
    <row r="10" spans="1:1" x14ac:dyDescent="0.2">
      <c r="A10" t="s">
        <v>833</v>
      </c>
    </row>
    <row r="11" spans="1:1" x14ac:dyDescent="0.2">
      <c r="A11" t="s">
        <v>834</v>
      </c>
    </row>
    <row r="12" spans="1:1" x14ac:dyDescent="0.2">
      <c r="A12" t="s">
        <v>835</v>
      </c>
    </row>
    <row r="13" spans="1:1" x14ac:dyDescent="0.2">
      <c r="A13" t="s">
        <v>836</v>
      </c>
    </row>
    <row r="14" spans="1:1" x14ac:dyDescent="0.2">
      <c r="A14" t="s">
        <v>837</v>
      </c>
    </row>
    <row r="15" spans="1:1" x14ac:dyDescent="0.2">
      <c r="A15" t="s">
        <v>838</v>
      </c>
    </row>
    <row r="16" spans="1:1" x14ac:dyDescent="0.2">
      <c r="A16" t="s">
        <v>839</v>
      </c>
    </row>
    <row r="17" spans="1:1" x14ac:dyDescent="0.2">
      <c r="A17" t="s">
        <v>840</v>
      </c>
    </row>
    <row r="18" spans="1:1" x14ac:dyDescent="0.2">
      <c r="A18" t="s">
        <v>841</v>
      </c>
    </row>
    <row r="19" spans="1:1" x14ac:dyDescent="0.2">
      <c r="A19" t="s">
        <v>842</v>
      </c>
    </row>
    <row r="20" spans="1:1" x14ac:dyDescent="0.2">
      <c r="A20" t="s">
        <v>843</v>
      </c>
    </row>
    <row r="21" spans="1:1" x14ac:dyDescent="0.2">
      <c r="A21" t="s">
        <v>696</v>
      </c>
    </row>
    <row r="22" spans="1:1" x14ac:dyDescent="0.2">
      <c r="A22" t="s">
        <v>796</v>
      </c>
    </row>
  </sheetData>
  <hyperlinks>
    <hyperlink ref="A20" tooltip="AEKOS Data Portal Extraction" display="AEKOS Data Extraction" xr:uid="{98C2EE22-B04C-47AE-B89A-BAD62EFF37AE}"/>
    <hyperlink ref="A5" tooltip="Before-After, Control Impact (BACI),," display="Before-After, Control Impact (BACI)" xr:uid="{05E3112E-6DE2-4D62-B560-4F1D822838A5}"/>
    <hyperlink ref="A6" tooltip="census and extrapolation to whole population" display="Census and Population Extrapolation" xr:uid="{02081D0D-5E24-4900-8BD6-B2B0BB423162}"/>
    <hyperlink ref="A7" tooltip="Common garden experiment" display="Common garden experiment" xr:uid="{705991BC-8793-4100-8129-F2AF2217DCFB}"/>
    <hyperlink ref="A8" tooltip="Completely Randomised,," display="Completely Randomised" xr:uid="{5D885000-2F41-4C2E-A6DC-3A9FE93C79C9}"/>
    <hyperlink ref="A9" tooltip="Factorial Designs,," display="Factorial Designs" xr:uid="{B83B1CFA-A7E7-442D-89FC-D96945F96E24}"/>
    <hyperlink ref="A10" tooltip="Gradient Designs,," display="Gradient Designs" xr:uid="{8C3710F8-3726-44EF-BEA7-B2F3A95E0441}"/>
    <hyperlink ref="A4" tooltip="Mark-Recapture,," display="Mark-Recapture" xr:uid="{990AD1B7-731B-4C6C-921F-4BA8BC1D6C04}"/>
    <hyperlink ref="A22" tooltip="None,," display="None" xr:uid="{4D4BFA44-D7DE-455F-8879-2948A1A6F837}"/>
    <hyperlink ref="A3" tooltip="Opportunistic Sampling,," display="Opportunistic Sampling" xr:uid="{AB071391-DBB3-4D9E-AFB0-509D2ED3B98D}"/>
    <hyperlink ref="A21" tooltip="Other,," display="Other" xr:uid="{A7D81F40-35DC-4BC0-B494-664CF7AAA228}"/>
    <hyperlink ref="A11" tooltip="Photo Data Capture,," display="Photo Data Capture" xr:uid="{EF764EE5-03C5-4354-B74D-F116E6E69C10}"/>
    <hyperlink ref="A12" tooltip="Power Analyses,," display="Power Analyses" xr:uid="{19712276-758D-4578-AA47-DBA9B122CDDD}"/>
    <hyperlink ref="A13" tooltip="Randomised Complete Block,," display="Randomised Complete Block" xr:uid="{071DA7EA-BE88-4A34-B8F6-6AA323F9C1BE}"/>
    <hyperlink ref="A14" tooltip="Randomised Line Transect" display="Randomised Line Transect" xr:uid="{A3A10F45-51E8-4FDF-9CC7-2017D6B77F23}"/>
    <hyperlink ref="A15" tooltip="Reciprocal transplant" display="Reciprocal transplant" xr:uid="{B36F5B9E-BF8B-40A2-A6F1-C4CA0D49E16E}"/>
    <hyperlink ref="A16" tooltip="Repeated Measures,," display="Repeated Measures" xr:uid="{7492CD27-FA77-414F-B6CD-167D57AF095B}"/>
    <hyperlink ref="A17" tooltip="Self-selected (Landscape Scale) Sampling,," display="Self-selected (Landscape Scale) Sampling" xr:uid="{766C82E6-F7BC-45CC-88B9-94684640E80D}"/>
    <hyperlink ref="A18" tooltip="Survival Analysis,," display="Survival Analysis" xr:uid="{8DC8E551-7B6F-4BF6-93DC-C0B131A22E5B}"/>
    <hyperlink ref="A2" tooltip="Systematic Sampling,," display="Systematic Sampling" xr:uid="{318C9818-DB47-466B-8D07-17562D314964}"/>
    <hyperlink ref="A19" tooltip="Meta-analysis" display="Meta-analysis" xr:uid="{6D298C6D-58B5-40AB-9DE6-6B138DEC420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2073-1413-4870-A9FD-4C2E0E900F8D}">
  <sheetPr codeName="Sheet5"/>
  <dimension ref="A1:A8"/>
  <sheetViews>
    <sheetView workbookViewId="0">
      <selection activeCell="A2" sqref="A2:A8"/>
    </sheetView>
  </sheetViews>
  <sheetFormatPr baseColWidth="10" defaultColWidth="8.83203125" defaultRowHeight="15" x14ac:dyDescent="0.2"/>
  <cols>
    <col min="1" max="1" width="9.5" bestFit="1" customWidth="1"/>
  </cols>
  <sheetData>
    <row r="1" spans="1:1" ht="16" x14ac:dyDescent="0.25">
      <c r="A1" s="16" t="s">
        <v>934</v>
      </c>
    </row>
    <row r="2" spans="1:1" ht="16" x14ac:dyDescent="0.25">
      <c r="A2" s="16" t="s">
        <v>935</v>
      </c>
    </row>
    <row r="3" spans="1:1" ht="16" x14ac:dyDescent="0.25">
      <c r="A3" s="16" t="s">
        <v>936</v>
      </c>
    </row>
    <row r="4" spans="1:1" ht="16" x14ac:dyDescent="0.25">
      <c r="A4" s="16" t="s">
        <v>937</v>
      </c>
    </row>
    <row r="5" spans="1:1" ht="16" x14ac:dyDescent="0.25">
      <c r="A5" s="16" t="s">
        <v>938</v>
      </c>
    </row>
    <row r="6" spans="1:1" ht="16" x14ac:dyDescent="0.25">
      <c r="A6" s="16" t="s">
        <v>939</v>
      </c>
    </row>
    <row r="7" spans="1:1" ht="16" x14ac:dyDescent="0.25">
      <c r="A7" s="16" t="s">
        <v>940</v>
      </c>
    </row>
    <row r="8" spans="1:1" ht="16" x14ac:dyDescent="0.25">
      <c r="A8" s="16" t="s">
        <v>941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33191-70C3-41A5-BD84-4A9BFBCF3386}">
  <sheetPr codeName="Sheet6"/>
  <dimension ref="A1:B33"/>
  <sheetViews>
    <sheetView workbookViewId="0">
      <selection activeCell="C20" sqref="C20"/>
    </sheetView>
  </sheetViews>
  <sheetFormatPr baseColWidth="10" defaultColWidth="8.83203125" defaultRowHeight="15" x14ac:dyDescent="0.2"/>
  <cols>
    <col min="1" max="1" width="25.83203125" bestFit="1" customWidth="1"/>
    <col min="2" max="2" width="12.5" bestFit="1" customWidth="1"/>
  </cols>
  <sheetData>
    <row r="1" spans="1:2" x14ac:dyDescent="0.2">
      <c r="A1" t="s">
        <v>888</v>
      </c>
      <c r="B1" t="s">
        <v>889</v>
      </c>
    </row>
    <row r="2" spans="1:2" x14ac:dyDescent="0.2">
      <c r="A2" t="s">
        <v>902</v>
      </c>
      <c r="B2" t="s">
        <v>890</v>
      </c>
    </row>
    <row r="3" spans="1:2" x14ac:dyDescent="0.2">
      <c r="A3" t="s">
        <v>951</v>
      </c>
      <c r="B3" t="s">
        <v>891</v>
      </c>
    </row>
    <row r="4" spans="1:2" x14ac:dyDescent="0.2">
      <c r="A4" t="s">
        <v>898</v>
      </c>
    </row>
    <row r="5" spans="1:2" x14ac:dyDescent="0.2">
      <c r="A5" t="s">
        <v>950</v>
      </c>
    </row>
    <row r="6" spans="1:2" x14ac:dyDescent="0.2">
      <c r="A6" t="s">
        <v>895</v>
      </c>
    </row>
    <row r="7" spans="1:2" x14ac:dyDescent="0.2">
      <c r="A7" t="s">
        <v>896</v>
      </c>
    </row>
    <row r="8" spans="1:2" x14ac:dyDescent="0.2">
      <c r="A8" t="s">
        <v>901</v>
      </c>
    </row>
    <row r="9" spans="1:2" x14ac:dyDescent="0.2">
      <c r="A9" t="s">
        <v>903</v>
      </c>
    </row>
    <row r="10" spans="1:2" x14ac:dyDescent="0.2">
      <c r="A10" t="s">
        <v>124</v>
      </c>
    </row>
    <row r="11" spans="1:2" x14ac:dyDescent="0.2">
      <c r="A11" t="s">
        <v>904</v>
      </c>
    </row>
    <row r="12" spans="1:2" x14ac:dyDescent="0.2">
      <c r="A12" t="s">
        <v>905</v>
      </c>
    </row>
    <row r="13" spans="1:2" x14ac:dyDescent="0.2">
      <c r="A13" t="s">
        <v>897</v>
      </c>
    </row>
    <row r="14" spans="1:2" x14ac:dyDescent="0.2">
      <c r="A14" t="s">
        <v>906</v>
      </c>
    </row>
    <row r="15" spans="1:2" x14ac:dyDescent="0.2">
      <c r="A15" t="s">
        <v>907</v>
      </c>
    </row>
    <row r="16" spans="1:2" x14ac:dyDescent="0.2">
      <c r="A16" t="s">
        <v>918</v>
      </c>
    </row>
    <row r="17" spans="1:2" x14ac:dyDescent="0.2">
      <c r="A17" t="s">
        <v>900</v>
      </c>
    </row>
    <row r="18" spans="1:2" x14ac:dyDescent="0.2">
      <c r="A18" t="s">
        <v>908</v>
      </c>
    </row>
    <row r="19" spans="1:2" x14ac:dyDescent="0.2">
      <c r="A19" t="s">
        <v>909</v>
      </c>
    </row>
    <row r="20" spans="1:2" x14ac:dyDescent="0.2">
      <c r="A20" t="s">
        <v>910</v>
      </c>
    </row>
    <row r="21" spans="1:2" x14ac:dyDescent="0.2">
      <c r="A21" t="s">
        <v>952</v>
      </c>
    </row>
    <row r="22" spans="1:2" x14ac:dyDescent="0.2">
      <c r="A22" t="s">
        <v>796</v>
      </c>
    </row>
    <row r="23" spans="1:2" x14ac:dyDescent="0.2">
      <c r="A23" t="s">
        <v>919</v>
      </c>
    </row>
    <row r="24" spans="1:2" x14ac:dyDescent="0.2">
      <c r="A24" t="s">
        <v>696</v>
      </c>
      <c r="B24" t="s">
        <v>911</v>
      </c>
    </row>
    <row r="25" spans="1:2" x14ac:dyDescent="0.2">
      <c r="A25" t="s">
        <v>912</v>
      </c>
      <c r="B25" t="s">
        <v>913</v>
      </c>
    </row>
    <row r="26" spans="1:2" x14ac:dyDescent="0.2">
      <c r="A26" t="s">
        <v>892</v>
      </c>
    </row>
    <row r="27" spans="1:2" x14ac:dyDescent="0.2">
      <c r="A27" t="s">
        <v>893</v>
      </c>
    </row>
    <row r="28" spans="1:2" x14ac:dyDescent="0.2">
      <c r="A28" t="s">
        <v>894</v>
      </c>
    </row>
    <row r="29" spans="1:2" x14ac:dyDescent="0.2">
      <c r="A29" t="s">
        <v>914</v>
      </c>
    </row>
    <row r="30" spans="1:2" x14ac:dyDescent="0.2">
      <c r="A30" t="s">
        <v>915</v>
      </c>
    </row>
    <row r="31" spans="1:2" x14ac:dyDescent="0.2">
      <c r="A31" t="s">
        <v>916</v>
      </c>
    </row>
    <row r="32" spans="1:2" x14ac:dyDescent="0.2">
      <c r="A32" t="s">
        <v>917</v>
      </c>
    </row>
    <row r="33" spans="1:1" x14ac:dyDescent="0.2">
      <c r="A33" t="s">
        <v>899</v>
      </c>
    </row>
  </sheetData>
  <sortState xmlns:xlrd2="http://schemas.microsoft.com/office/spreadsheetml/2017/richdata2" ref="A2:A33">
    <sortCondition ref="A2:A33"/>
  </sortState>
  <hyperlinks>
    <hyperlink ref="B2" tooltip="Cover" display="Cover" xr:uid="{3928686A-A9DD-4454-B494-BA3D37DF79CB}"/>
    <hyperlink ref="B3" tooltip="Body weight" display="Body weight" xr:uid="{44CC926C-A00A-4C78-AECB-3A34DCFB12CC}"/>
    <hyperlink ref="A6" tooltip="Density,," display="Density" xr:uid="{41B0F672-B38F-4B9A-99B6-0B3F928EC9E0}"/>
    <hyperlink ref="A7" tooltip="Dispersal,," display="Dispersal" xr:uid="{47C6643F-CDBC-4E0B-910E-AD05EC6BCE51}"/>
    <hyperlink ref="A2" tooltip="(Dis)Similarity,," display="(Dis)Similarity" xr:uid="{BE539AC8-8CB5-4610-A2DD-1520FB3F4A4C}"/>
    <hyperlink ref="A8" tooltip="Diversity,," display="Diversity" xr:uid="{A3BDC38C-9E57-4601-ACDC-5232F7D04EBE}"/>
    <hyperlink ref="A9" tooltip="Dominance,," display="Dominance" xr:uid="{83E0938D-1167-4377-9AA9-88AB2CE3C700}"/>
    <hyperlink ref="A10" tooltip="Ecophysiology,," display="Ecophysiology" xr:uid="{83EAE71B-7325-40D9-BC28-CB82B5DE5C1B}"/>
    <hyperlink ref="A11" tooltip="Functional Connectivity,," display="Functional Connectivity" xr:uid="{3399A2EA-D8B6-4E52-8437-C8B7F22D489E}"/>
    <hyperlink ref="A12" tooltip="Geographical Distribution,," display="Geographical Distribution" xr:uid="{594F175E-6678-4A9F-8D15-8A79834167F6}"/>
    <hyperlink ref="A14" tooltip="Incidence" display="Incidence" xr:uid="{7C2BB1A4-DE54-4351-8A5F-0187D5E23F4F}"/>
    <hyperlink ref="A15" tooltip="Landscape Elements,," display="Landscape Elements" xr:uid="{EE409A38-7E00-444D-917A-E4D90F0AD9C4}"/>
    <hyperlink ref="A17" tooltip="Location" display="Location" xr:uid="{AE7821AE-0282-4C28-8E85-6C268FFABF3E}"/>
    <hyperlink ref="A18" tooltip="Mating system" display="Mating system" xr:uid="{3DE5FFC5-C8D9-42C0-AAF7-33AF4C6BD7EC}"/>
    <hyperlink ref="A19" tooltip="Microsatellite locus allele" display="Microsatellite locus allele" xr:uid="{B0E9615B-F39A-4013-8080-DE45046A5052}"/>
    <hyperlink ref="A20" tooltip="Morphology,," display="Morphology" xr:uid="{54CBAD09-9250-442F-89D1-AFA2F1B213C4}"/>
    <hyperlink ref="B24" tooltip="Plant height" display="Plant Height" xr:uid="{A0BBFA70-1C07-427E-88C9-D6E6403E8718}"/>
    <hyperlink ref="A22" tooltip="None,," display="None" xr:uid="{DAAA5C14-7600-4E93-84C2-E995844E96FA}"/>
    <hyperlink ref="A24" tooltip="Other,," display="Other" xr:uid="{901A81F1-3309-460A-8E9D-CBA086999594}"/>
    <hyperlink ref="B25" tooltip="Survival" display="Survival" xr:uid="{24C48142-588A-431E-8C6B-42BD8DAF66F8}"/>
    <hyperlink ref="A26" tooltip="Presence" display="Presence" xr:uid="{75428CED-7AED-4937-AF65-71C92DD13CE4}"/>
    <hyperlink ref="A27" tooltip="Presence/Absence,," display="Presence/Absence" xr:uid="{1B950128-BF9F-462A-B798-53CBCF9326BD}"/>
    <hyperlink ref="A28" tooltip="Richness,," display="Richness" xr:uid="{76EA64B8-B508-4411-9072-3F57956F541A}"/>
    <hyperlink ref="A29" tooltip="Stream Elements,," display="Stream Elements" xr:uid="{6960B53B-74BC-4CD1-8332-3F5C02756684}"/>
    <hyperlink ref="A30" tooltip="Stream Processes,," display="Stream Processes" xr:uid="{F40244E8-987D-4AA4-BE2F-CB0E4E6522A6}"/>
    <hyperlink ref="A31" tooltip="Stream Structure,," display="Stream Structure" xr:uid="{12024D52-1517-435D-B94A-459F76C13953}"/>
    <hyperlink ref="A32" tooltip="Structural Connectivity,," display="Structural Connectivity" xr:uid="{8C6D683D-9DE8-418D-ACEC-B59916AB622F}"/>
    <hyperlink ref="A16" tooltip="Light Incidence" display="Light incidence" xr:uid="{9F6DFA98-D241-4A0C-9023-BA055A231CF8}"/>
    <hyperlink ref="A23" tooltip="Nutrient-acquisition strategy" display="Nutrient-acquisition strategy" xr:uid="{7B67FB74-221D-4BEF-8122-916A3714E116}"/>
    <hyperlink ref="A13" tooltip="Growth Form" display="Growth Form" xr:uid="{22FBDC39-8825-4B5E-B1AB-58B4716729D2}"/>
    <hyperlink ref="A4" tooltip="Age" display="Age" xr:uid="{B0450F00-F4A7-4E88-B859-61C6E8FD370B}"/>
    <hyperlink ref="A33" tooltip="Taxonomic name" display="Taxonomic name" xr:uid="{412396D0-75FC-4DD0-84D1-C5272AAA25A6}"/>
    <hyperlink ref="A3" tooltip="Abundance,," display="Abundance" xr:uid="{CF1857ED-C21F-4AC1-B4B6-414A9C593BB3}"/>
    <hyperlink ref="A5" tooltip="Biomass,," display="Biomass" xr:uid="{59E97C74-74E5-43DC-9B12-38C53B64917E}"/>
    <hyperlink ref="A21" tooltip="Morphology,," display="Morphology" xr:uid="{C294301E-CB17-4CD4-BCF1-A556EFC19EF7}"/>
    <hyperlink ref="A25" tooltip="Population Structure,," display="Population Structure" xr:uid="{2082D6FB-4EC7-43E6-A893-6E355C866E3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645B-9687-4889-A533-94DDBDE28558}">
  <sheetPr codeName="Sheet7"/>
  <dimension ref="A1:A14"/>
  <sheetViews>
    <sheetView workbookViewId="0">
      <selection activeCell="G18" sqref="G18"/>
    </sheetView>
  </sheetViews>
  <sheetFormatPr baseColWidth="10" defaultColWidth="8.83203125" defaultRowHeight="15" x14ac:dyDescent="0.2"/>
  <cols>
    <col min="1" max="1" width="28.5" bestFit="1" customWidth="1"/>
  </cols>
  <sheetData>
    <row r="1" spans="1:1" x14ac:dyDescent="0.2">
      <c r="A1" t="s">
        <v>920</v>
      </c>
    </row>
    <row r="2" spans="1:1" x14ac:dyDescent="0.2">
      <c r="A2" t="s">
        <v>921</v>
      </c>
    </row>
    <row r="3" spans="1:1" x14ac:dyDescent="0.2">
      <c r="A3" t="s">
        <v>922</v>
      </c>
    </row>
    <row r="4" spans="1:1" x14ac:dyDescent="0.2">
      <c r="A4" t="s">
        <v>923</v>
      </c>
    </row>
    <row r="5" spans="1:1" x14ac:dyDescent="0.2">
      <c r="A5" t="s">
        <v>924</v>
      </c>
    </row>
    <row r="6" spans="1:1" x14ac:dyDescent="0.2">
      <c r="A6" t="s">
        <v>925</v>
      </c>
    </row>
    <row r="7" spans="1:1" x14ac:dyDescent="0.2">
      <c r="A7" t="s">
        <v>926</v>
      </c>
    </row>
    <row r="8" spans="1:1" x14ac:dyDescent="0.2">
      <c r="A8" t="s">
        <v>927</v>
      </c>
    </row>
    <row r="9" spans="1:1" x14ac:dyDescent="0.2">
      <c r="A9" t="s">
        <v>928</v>
      </c>
    </row>
    <row r="10" spans="1:1" x14ac:dyDescent="0.2">
      <c r="A10" t="s">
        <v>929</v>
      </c>
    </row>
    <row r="11" spans="1:1" x14ac:dyDescent="0.2">
      <c r="A11" t="s">
        <v>930</v>
      </c>
    </row>
    <row r="12" spans="1:1" x14ac:dyDescent="0.2">
      <c r="A12" t="s">
        <v>931</v>
      </c>
    </row>
    <row r="13" spans="1:1" x14ac:dyDescent="0.2">
      <c r="A13" t="s">
        <v>932</v>
      </c>
    </row>
    <row r="14" spans="1:1" x14ac:dyDescent="0.2">
      <c r="A14" t="s">
        <v>933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6155-A778-44A5-B447-68248F305A46}">
  <sheetPr codeName="Sheet8"/>
  <dimension ref="A1:E14"/>
  <sheetViews>
    <sheetView workbookViewId="0">
      <selection activeCell="F21" sqref="F21"/>
    </sheetView>
  </sheetViews>
  <sheetFormatPr baseColWidth="10" defaultColWidth="8.83203125" defaultRowHeight="15" x14ac:dyDescent="0.2"/>
  <cols>
    <col min="1" max="1" width="17.5" bestFit="1" customWidth="1"/>
    <col min="2" max="2" width="32.33203125" bestFit="1" customWidth="1"/>
    <col min="6" max="6" width="32.33203125" bestFit="1" customWidth="1"/>
  </cols>
  <sheetData>
    <row r="1" spans="1:5" x14ac:dyDescent="0.2">
      <c r="A1" t="s">
        <v>873</v>
      </c>
      <c r="B1" t="s">
        <v>874</v>
      </c>
    </row>
    <row r="2" spans="1:5" x14ac:dyDescent="0.2">
      <c r="A2" t="s">
        <v>875</v>
      </c>
      <c r="B2" t="s">
        <v>876</v>
      </c>
      <c r="E2" t="s">
        <v>882</v>
      </c>
    </row>
    <row r="3" spans="1:5" x14ac:dyDescent="0.2">
      <c r="A3" t="s">
        <v>875</v>
      </c>
      <c r="B3" t="s">
        <v>877</v>
      </c>
      <c r="E3" t="s">
        <v>883</v>
      </c>
    </row>
    <row r="4" spans="1:5" x14ac:dyDescent="0.2">
      <c r="A4" t="s">
        <v>875</v>
      </c>
      <c r="B4" t="s">
        <v>878</v>
      </c>
      <c r="E4" t="s">
        <v>884</v>
      </c>
    </row>
    <row r="5" spans="1:5" x14ac:dyDescent="0.2">
      <c r="A5" t="s">
        <v>875</v>
      </c>
      <c r="B5" t="s">
        <v>879</v>
      </c>
      <c r="E5" t="s">
        <v>885</v>
      </c>
    </row>
    <row r="6" spans="1:5" x14ac:dyDescent="0.2">
      <c r="A6" t="s">
        <v>875</v>
      </c>
      <c r="B6" t="s">
        <v>880</v>
      </c>
      <c r="E6" t="s">
        <v>886</v>
      </c>
    </row>
    <row r="7" spans="1:5" x14ac:dyDescent="0.2">
      <c r="A7" t="s">
        <v>881</v>
      </c>
      <c r="B7" t="s">
        <v>882</v>
      </c>
      <c r="E7" t="s">
        <v>887</v>
      </c>
    </row>
    <row r="8" spans="1:5" x14ac:dyDescent="0.2">
      <c r="A8" t="s">
        <v>881</v>
      </c>
      <c r="B8" t="s">
        <v>883</v>
      </c>
      <c r="E8" t="s">
        <v>796</v>
      </c>
    </row>
    <row r="9" spans="1:5" x14ac:dyDescent="0.2">
      <c r="A9" t="s">
        <v>881</v>
      </c>
      <c r="B9" t="s">
        <v>884</v>
      </c>
      <c r="E9" t="s">
        <v>696</v>
      </c>
    </row>
    <row r="10" spans="1:5" x14ac:dyDescent="0.2">
      <c r="A10" t="s">
        <v>881</v>
      </c>
      <c r="B10" t="s">
        <v>885</v>
      </c>
      <c r="E10" t="s">
        <v>876</v>
      </c>
    </row>
    <row r="11" spans="1:5" x14ac:dyDescent="0.2">
      <c r="A11" t="s">
        <v>881</v>
      </c>
      <c r="B11" t="s">
        <v>886</v>
      </c>
      <c r="E11" t="s">
        <v>877</v>
      </c>
    </row>
    <row r="12" spans="1:5" x14ac:dyDescent="0.2">
      <c r="A12" t="s">
        <v>887</v>
      </c>
      <c r="E12" t="s">
        <v>878</v>
      </c>
    </row>
    <row r="13" spans="1:5" x14ac:dyDescent="0.2">
      <c r="A13" t="s">
        <v>796</v>
      </c>
      <c r="E13" t="s">
        <v>879</v>
      </c>
    </row>
    <row r="14" spans="1:5" x14ac:dyDescent="0.2">
      <c r="A14" t="s">
        <v>696</v>
      </c>
      <c r="E14" t="s">
        <v>880</v>
      </c>
    </row>
  </sheetData>
  <sortState xmlns:xlrd2="http://schemas.microsoft.com/office/spreadsheetml/2017/richdata2" ref="E2:E14">
    <sortCondition ref="E2:E14"/>
  </sortState>
  <hyperlinks>
    <hyperlink ref="B7" tooltip="Binary Data  (1/0, Yes/No, True/False),," display="Derived - Binary Data " xr:uid="{BEB2DA7C-6FFF-412A-AA8F-7EE5FB6CA810}"/>
    <hyperlink ref="B8" tooltip="Categorical Data  ( i.e., Classes such as the Braun-Blanquet cover abundance scale, blood type, age classes),," display="Derived - Categorical Data " xr:uid="{882B4119-F109-4FAD-A215-99900B41E246}"/>
    <hyperlink ref="B9" tooltip="Continuous Data (Numbers that are real with decimal values, e.g., temperature, height, weight),," display="Derived - Continuous Data " xr:uid="{24C5BE66-DCA5-4A40-8DD3-0AEBDA097A43}"/>
    <hyperlink ref="B10" tooltip="Count Data  (Positive numbers 1,2,3..),," display="Derived - Count Data " xr:uid="{98A3F40F-6392-4570-9901-41E376C73FD3}"/>
    <hyperlink ref="B11" tooltip="Ordinal Data  (Relative score used especially for ranking information),," display="Derived - Ordinal Data " xr:uid="{F782598F-CA86-4CE9-A3EE-C93830F2ADE8}"/>
    <hyperlink ref="A12" tooltip="census" display="Human Census" xr:uid="{289232EA-6E92-4F02-861F-6DD2F3E34430}"/>
    <hyperlink ref="A13" tooltip="None,," display="None" xr:uid="{8940E263-8530-472F-8BC6-D232144496C7}"/>
    <hyperlink ref="A14" tooltip="Other,," display="Other" xr:uid="{29CFAC7F-8728-4BA7-9F97-4350982D307F}"/>
    <hyperlink ref="B2" tooltip="Binary Data  (1/0, Yes/No, True/False),," display="Raw Observations - Binary Data" xr:uid="{FEBB9763-FA94-4723-9FA7-6BBEE5694124}"/>
    <hyperlink ref="B3" tooltip="Categorical Data  ( i.e., Classes such as the Braun-Blanquet cover abundance scale, blood type, age classes),," display="Raw Observations - Categorical Data" xr:uid="{A4DCBA78-8D3B-456C-B462-E971A77538CD}"/>
    <hyperlink ref="B4" tooltip="Continuous Data (numbers that are real with decimal values, e.g., temperature, height, weight),," display="Raw Observations - Continuous Data" xr:uid="{7EBE177A-FB76-456F-BA4E-BF5227C0FF96}"/>
    <hyperlink ref="B5" tooltip="Count Data  (Positive Numbers 1,2,3..),," display="Raw Observations - Count Data" xr:uid="{B035F2A7-C8F7-4B7A-B8A2-CFDE38BE650B}"/>
    <hyperlink ref="B6" tooltip="Ordinal Data  (Relative score used especially for ranking information),," display="Raw Observations - Ordinal Data" xr:uid="{0F35AA52-8C76-4D7D-BE77-6CB1869716C8}"/>
    <hyperlink ref="A7:A11" tooltip="Derived ,," display="Derived " xr:uid="{459A4956-782D-436D-B470-583AC46EC965}"/>
    <hyperlink ref="A2:A6" tooltip="Raw Observations,," display="Raw Observations" xr:uid="{ECEF4A9D-837D-4180-A643-C31B0C78D9BB}"/>
    <hyperlink ref="E2" tooltip="Binary Data  (1/0, Yes/No, True/False),," display="Derived - Binary Data " xr:uid="{112838A2-9678-4B53-8884-0306F1265FDD}"/>
    <hyperlink ref="E3" tooltip="Categorical Data  ( i.e., Classes such as the Braun-Blanquet cover abundance scale, blood type, age classes),," display="Derived - Categorical Data " xr:uid="{B26E82A5-2127-44A4-B0A6-F2C2361805FD}"/>
    <hyperlink ref="E4" tooltip="Continuous Data (Numbers that are real with decimal values, e.g., temperature, height, weight),," display="Derived - Continuous Data " xr:uid="{00DA35AC-2BB9-4FF8-A742-CA3A62F9E995}"/>
    <hyperlink ref="E5" tooltip="Count Data  (Positive numbers 1,2,3..),," display="Derived - Count Data " xr:uid="{B204C7E3-5789-4E11-9AE6-B268227B9958}"/>
    <hyperlink ref="E6" tooltip="Ordinal Data  (Relative score used especially for ranking information),," display="Derived - Ordinal Data " xr:uid="{666A84B7-8BDA-4B68-931D-DC5A64535881}"/>
    <hyperlink ref="E10" tooltip="Binary Data  (1/0, Yes/No, True/False),," display="Raw Observations - Binary Data" xr:uid="{2C4987A0-0417-4415-BD40-F7D8571084A6}"/>
    <hyperlink ref="E11" tooltip="Categorical Data  ( i.e., Classes such as the Braun-Blanquet cover abundance scale, blood type, age classes),," display="Raw Observations - Categorical Data" xr:uid="{6DB082E9-73D3-415F-8880-8711BC4C1ACC}"/>
    <hyperlink ref="E12" tooltip="Continuous Data (numbers that are real with decimal values, e.g., temperature, height, weight),," display="Raw Observations - Continuous Data" xr:uid="{F1FBDC56-6FB7-4CD8-8D3B-4E5FE58CCFD6}"/>
    <hyperlink ref="E13" tooltip="Count Data  (Positive Numbers 1,2,3..),," display="Raw Observations - Count Data" xr:uid="{574E1BA9-1600-4897-8EEB-4CCD792D8F66}"/>
    <hyperlink ref="E14" tooltip="Ordinal Data  (Relative score used especially for ranking information),," display="Raw Observations - Ordinal Data" xr:uid="{F86291B1-C81B-4240-9ED1-D0D700D6273D}"/>
    <hyperlink ref="E7" tooltip="census" display="Human Census" xr:uid="{D088596A-57DC-46DB-BA8B-EC0D05B92D86}"/>
    <hyperlink ref="E8" tooltip="None,," display="None" xr:uid="{E697A139-DCEB-4ACB-B58E-6993530FF66E}"/>
    <hyperlink ref="E9" tooltip="Other,," display="Other" xr:uid="{F560A24A-0587-4F8B-946B-898A2D477E5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C06DD-0265-48A2-99E0-6B5E1195D7F8}">
  <sheetPr codeName="Sheet9"/>
  <dimension ref="A1:A25"/>
  <sheetViews>
    <sheetView workbookViewId="0">
      <selection activeCell="A2" sqref="A2:A25"/>
    </sheetView>
  </sheetViews>
  <sheetFormatPr baseColWidth="10" defaultColWidth="8.83203125" defaultRowHeight="15" x14ac:dyDescent="0.2"/>
  <cols>
    <col min="1" max="1" width="24.5" bestFit="1" customWidth="1"/>
  </cols>
  <sheetData>
    <row r="1" spans="1:1" x14ac:dyDescent="0.2">
      <c r="A1" t="s">
        <v>852</v>
      </c>
    </row>
    <row r="2" spans="1:1" x14ac:dyDescent="0.2">
      <c r="A2" t="s">
        <v>843</v>
      </c>
    </row>
    <row r="3" spans="1:1" x14ac:dyDescent="0.2">
      <c r="A3" t="s">
        <v>853</v>
      </c>
    </row>
    <row r="4" spans="1:1" x14ac:dyDescent="0.2">
      <c r="A4" t="s">
        <v>856</v>
      </c>
    </row>
    <row r="5" spans="1:1" x14ac:dyDescent="0.2">
      <c r="A5" t="s">
        <v>857</v>
      </c>
    </row>
    <row r="6" spans="1:1" x14ac:dyDescent="0.2">
      <c r="A6" t="s">
        <v>859</v>
      </c>
    </row>
    <row r="7" spans="1:1" x14ac:dyDescent="0.2">
      <c r="A7" t="s">
        <v>860</v>
      </c>
    </row>
    <row r="8" spans="1:1" x14ac:dyDescent="0.2">
      <c r="A8" t="s">
        <v>861</v>
      </c>
    </row>
    <row r="9" spans="1:1" x14ac:dyDescent="0.2">
      <c r="A9" t="s">
        <v>862</v>
      </c>
    </row>
    <row r="10" spans="1:1" x14ac:dyDescent="0.2">
      <c r="A10" t="s">
        <v>863</v>
      </c>
    </row>
    <row r="11" spans="1:1" x14ac:dyDescent="0.2">
      <c r="A11" t="s">
        <v>864</v>
      </c>
    </row>
    <row r="12" spans="1:1" x14ac:dyDescent="0.2">
      <c r="A12" t="s">
        <v>865</v>
      </c>
    </row>
    <row r="13" spans="1:1" x14ac:dyDescent="0.2">
      <c r="A13" t="s">
        <v>866</v>
      </c>
    </row>
    <row r="14" spans="1:1" x14ac:dyDescent="0.2">
      <c r="A14" t="s">
        <v>872</v>
      </c>
    </row>
    <row r="15" spans="1:1" x14ac:dyDescent="0.2">
      <c r="A15" t="s">
        <v>867</v>
      </c>
    </row>
    <row r="16" spans="1:1" x14ac:dyDescent="0.2">
      <c r="A16" t="s">
        <v>868</v>
      </c>
    </row>
    <row r="17" spans="1:1" x14ac:dyDescent="0.2">
      <c r="A17" t="s">
        <v>796</v>
      </c>
    </row>
    <row r="18" spans="1:1" x14ac:dyDescent="0.2">
      <c r="A18" t="s">
        <v>696</v>
      </c>
    </row>
    <row r="19" spans="1:1" x14ac:dyDescent="0.2">
      <c r="A19" t="s">
        <v>849</v>
      </c>
    </row>
    <row r="20" spans="1:1" x14ac:dyDescent="0.2">
      <c r="A20" t="s">
        <v>858</v>
      </c>
    </row>
    <row r="21" spans="1:1" x14ac:dyDescent="0.2">
      <c r="A21" t="s">
        <v>869</v>
      </c>
    </row>
    <row r="22" spans="1:1" x14ac:dyDescent="0.2">
      <c r="A22" t="s">
        <v>870</v>
      </c>
    </row>
    <row r="23" spans="1:1" x14ac:dyDescent="0.2">
      <c r="A23" t="s">
        <v>871</v>
      </c>
    </row>
    <row r="24" spans="1:1" x14ac:dyDescent="0.2">
      <c r="A24" t="s">
        <v>854</v>
      </c>
    </row>
    <row r="25" spans="1:1" x14ac:dyDescent="0.2">
      <c r="A25" t="s">
        <v>855</v>
      </c>
    </row>
  </sheetData>
  <sortState xmlns:xlrd2="http://schemas.microsoft.com/office/spreadsheetml/2017/richdata2" ref="A2:A25">
    <sortCondition ref="A2:A25"/>
  </sortState>
  <hyperlinks>
    <hyperlink ref="A2" tooltip="AEKOS Data Extraction" display="AEKOS Data Extraction" xr:uid="{2954A6BC-E457-4ADC-BDA0-292697615F84}"/>
    <hyperlink ref="A3" tooltip="Area sampling ,," display="Area Sampling " xr:uid="{B4F438A9-99D7-4E10-84CA-58B7B7468F0D}"/>
    <hyperlink ref="A4" tooltip="Audio Surveys" display="Audio Surveys" xr:uid="{E398941E-A47E-4236-9FFB-BF8EBEA9580F}"/>
    <hyperlink ref="A5" tooltip="Aural Surveys" display="Aural Surveys" xr:uid="{0BD60CFD-0C4E-4F1E-A9DE-DBC7E5523304}"/>
    <hyperlink ref="A6" tooltip="Behaviour,," display="Behaviour" xr:uid="{9FCEFEA8-479D-4325-A2F0-1FDA9AE45677}"/>
    <hyperlink ref="A7" tooltip="Call Playback,," display="Call Playback" xr:uid="{3B24D7B3-9CA7-4FCD-B461-4B3FE3F86065}"/>
    <hyperlink ref="A8" tooltip="Clam Rake,," display="Clam Rake" xr:uid="{3288A119-144C-4304-A21D-75931611DC87}"/>
    <hyperlink ref="A9" tooltip="Distance Sampling,," display="Distance Sampling" xr:uid="{8833140D-F30E-40D4-BEA7-8E14293D6878}"/>
    <hyperlink ref="A10" tooltip="Electroshocking,," display="Electroshocking" xr:uid="{D7B2DA89-8E29-4B3C-9AE2-61705679C60F}"/>
    <hyperlink ref="A11" tooltip="Grab Sampling,," display="Grab Sampling" xr:uid="{45622804-61B6-4974-85DD-66AD5381B491}"/>
    <hyperlink ref="A12" tooltip="Hair/Track/Dung Sampling,," display="Hair/Track/Dung Sampling" xr:uid="{1CB3BBD2-3631-4768-8884-0B7D4710A602}"/>
    <hyperlink ref="A13" tooltip="Marking/Tagging,," display="Marking/Tagging" xr:uid="{92FA691F-7AA5-42DE-8B7A-0F8325B2D038}"/>
    <hyperlink ref="A15" tooltip="Nest Survey,," display="Nest Survey" xr:uid="{D2F45A6E-0974-4B13-9826-0ADB3D1CA732}"/>
    <hyperlink ref="A16" tooltip="Netting,," display="Netting" xr:uid="{71388781-6BC9-4F52-9796-741B97B5B7A2}"/>
    <hyperlink ref="A17" tooltip="None,," display="None" xr:uid="{7863481C-F855-46C8-80B7-E2818856889E}"/>
    <hyperlink ref="A18" tooltip="Other,," display="Other" xr:uid="{2E01DCA7-E38A-43A0-9D14-7E100DD2A2E6}"/>
    <hyperlink ref="A19" tooltip="Plotless Sampling" display="Plotless Sampling" xr:uid="{A85DCF35-A98F-40C5-9AF2-BCCEFD6E8C92}"/>
    <hyperlink ref="A20" tooltip="Point-centred Sampling,," display="Point-Centred Sampling" xr:uid="{29B45296-61F3-4D7B-AE5E-7E3D96B59DC2}"/>
    <hyperlink ref="A21" tooltip="Radiotelemetry,," display="Radiotelemetry" xr:uid="{4E3EE87F-268C-4ED8-AC8C-8EFED601E706}"/>
    <hyperlink ref="A22" tooltip="Surber Sampling,," display="Surber Sampling" xr:uid="{A84DB8F2-6103-4F1A-9BC4-5F1A069A97F5}"/>
    <hyperlink ref="A23" tooltip="Time-centred sampling" display="Time-centred sampling" xr:uid="{A0D0D5A5-199B-4F27-8AFD-C67CC609CF4B}"/>
    <hyperlink ref="A24" tooltip="Trapping Arrays,," display="Trapping Arrays" xr:uid="{12C5FBC7-4ED4-43E2-A53A-AE5886902854}"/>
    <hyperlink ref="A25" tooltip="Visual Surveys,," display="Visual Surveys" xr:uid="{A4A6E874-4F0C-4595-A6A4-8AF561B7624E}"/>
    <hyperlink ref="A14" tooltip="Metaanalysis" display="Metaanalysis" xr:uid="{A22873AF-BB91-4F10-B90D-2AFEE8EADC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3F5B72A3BF474697906F89544064DA" ma:contentTypeVersion="0" ma:contentTypeDescription="Create a new document." ma:contentTypeScope="" ma:versionID="9a06b6a1b0db8e8290fb117ea6b414f3">
  <xsd:schema xmlns:xsd="http://www.w3.org/2001/XMLSchema" xmlns:xs="http://www.w3.org/2001/XMLSchema" xmlns:p="http://schemas.microsoft.com/office/2006/metadata/properties" targetNamespace="http://schemas.microsoft.com/office/2006/metadata/properties" ma:root="true" ma:fieldsID="d413257cd9829394d17656a545d5fa4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5D01A1-E024-434D-97C8-BFB15B3C4516}">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4505C09-EA92-49C4-83B2-4BFD3D57DD87}">
  <ds:schemaRefs>
    <ds:schemaRef ds:uri="http://schemas.microsoft.com/sharepoint/v3/contenttype/forms"/>
  </ds:schemaRefs>
</ds:datastoreItem>
</file>

<file path=customXml/itemProps3.xml><?xml version="1.0" encoding="utf-8"?>
<ds:datastoreItem xmlns:ds="http://schemas.openxmlformats.org/officeDocument/2006/customXml" ds:itemID="{F60A43B8-2479-4AF9-87D5-8D49280F1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48</vt:i4>
      </vt:variant>
    </vt:vector>
  </HeadingPairs>
  <TitlesOfParts>
    <vt:vector size="70" baseType="lpstr">
      <vt:lpstr>Read First</vt:lpstr>
      <vt:lpstr>Data Template</vt:lpstr>
      <vt:lpstr>Metadata Template</vt:lpstr>
      <vt:lpstr>Sampling Design</vt:lpstr>
      <vt:lpstr>Title</vt:lpstr>
      <vt:lpstr>Attributes</vt:lpstr>
      <vt:lpstr>Organisation Type</vt:lpstr>
      <vt:lpstr>Measurement Observation Type</vt:lpstr>
      <vt:lpstr>Faunal Sampling Techniques</vt:lpstr>
      <vt:lpstr>Plant Sampling Techniques</vt:lpstr>
      <vt:lpstr>Persistent Identifier</vt:lpstr>
      <vt:lpstr>Associated Material</vt:lpstr>
      <vt:lpstr>IBRA Regions</vt:lpstr>
      <vt:lpstr>Spatial Scale Definition Method</vt:lpstr>
      <vt:lpstr>Scale Categories</vt:lpstr>
      <vt:lpstr>Threat Impact</vt:lpstr>
      <vt:lpstr>Threat Classes </vt:lpstr>
      <vt:lpstr>Broad Animal Groups</vt:lpstr>
      <vt:lpstr>Conservation Actions</vt:lpstr>
      <vt:lpstr>Environmental Landscape Feature</vt:lpstr>
      <vt:lpstr>Ecological Research Areas</vt:lpstr>
      <vt:lpstr>Broad Plant Groups</vt:lpstr>
      <vt:lpstr>ATTRIBUTE</vt:lpstr>
      <vt:lpstr>ATTRIBUTEtable</vt:lpstr>
      <vt:lpstr>Climate</vt:lpstr>
      <vt:lpstr>Disturbance</vt:lpstr>
      <vt:lpstr>ELF</vt:lpstr>
      <vt:lpstr>ELFcategories</vt:lpstr>
      <vt:lpstr>ELFtable</vt:lpstr>
      <vt:lpstr>ERA</vt:lpstr>
      <vt:lpstr>ERAa</vt:lpstr>
      <vt:lpstr>ERAtable</vt:lpstr>
      <vt:lpstr>FAUNASAMPLING</vt:lpstr>
      <vt:lpstr>FAUNASAMPLINGtable</vt:lpstr>
      <vt:lpstr>FLORASAMPLING</vt:lpstr>
      <vt:lpstr>FLORASAMPLING1</vt:lpstr>
      <vt:lpstr>FLORASAMPLINGtable</vt:lpstr>
      <vt:lpstr>GeologyLithology</vt:lpstr>
      <vt:lpstr>IBRA</vt:lpstr>
      <vt:lpstr>IBRAtable</vt:lpstr>
      <vt:lpstr>IDENTIFIER</vt:lpstr>
      <vt:lpstr>IDENTIFIERtable</vt:lpstr>
      <vt:lpstr>LandscapeType</vt:lpstr>
      <vt:lpstr>Landuse</vt:lpstr>
      <vt:lpstr>MEASUREMENT</vt:lpstr>
      <vt:lpstr>MEASUREMENTtable</vt:lpstr>
      <vt:lpstr>NativeVegetation</vt:lpstr>
      <vt:lpstr>PLANTGROUP</vt:lpstr>
      <vt:lpstr>PLANTGROUPStable</vt:lpstr>
      <vt:lpstr>PLANTGROUPtable2</vt:lpstr>
      <vt:lpstr>SAMPLING</vt:lpstr>
      <vt:lpstr>SAMPLINGtable</vt:lpstr>
      <vt:lpstr>Scale</vt:lpstr>
      <vt:lpstr>SCALEtable</vt:lpstr>
      <vt:lpstr>SCOPE</vt:lpstr>
      <vt:lpstr>SCOPEtable</vt:lpstr>
      <vt:lpstr>Select_Right</vt:lpstr>
      <vt:lpstr>SEVERITY</vt:lpstr>
      <vt:lpstr>SEVERITYtable</vt:lpstr>
      <vt:lpstr>Soil</vt:lpstr>
      <vt:lpstr>SUPPMATERIALS</vt:lpstr>
      <vt:lpstr>SUPPMATERIALStable</vt:lpstr>
      <vt:lpstr>THREAT_CLASS_table</vt:lpstr>
      <vt:lpstr>THREATCLASS</vt:lpstr>
      <vt:lpstr>TIMING</vt:lpstr>
      <vt:lpstr>TIMINGtable</vt:lpstr>
      <vt:lpstr>TITLE</vt:lpstr>
      <vt:lpstr>TITLEtable</vt:lpstr>
      <vt:lpstr>Topography</vt:lpstr>
      <vt:lpstr>VegetationStructure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Species observation data template</dc:title>
  <dc:creator>Department of Agriculture, Water and the Environment</dc:creator>
  <cp:lastModifiedBy>Steve Raaymakers</cp:lastModifiedBy>
  <dcterms:created xsi:type="dcterms:W3CDTF">2021-03-02T01:03:22Z</dcterms:created>
  <dcterms:modified xsi:type="dcterms:W3CDTF">2025-01-21T05:44:36Z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0x010100563F5B72A3BF474697906F89544064DA</vt:lpwstr>
  </property>
</Properties>
</file>